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dmin\Desktop\для сайта питание\01.05.2026\"/>
    </mc:Choice>
  </mc:AlternateContent>
  <xr:revisionPtr revIDLastSave="0" documentId="13_ncr:1_{5503072F-17F6-44A9-8529-403E01B16BA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25" i="1" l="1"/>
  <c r="N25" i="1"/>
  <c r="M25" i="1"/>
  <c r="L25" i="1"/>
  <c r="K25" i="1"/>
  <c r="K34" i="1"/>
  <c r="L34" i="1"/>
  <c r="M34" i="1"/>
  <c r="N34" i="1"/>
  <c r="O34" i="1"/>
  <c r="L32" i="1"/>
  <c r="M32" i="1"/>
  <c r="N32" i="1"/>
  <c r="O32" i="1"/>
  <c r="L23" i="1"/>
  <c r="M23" i="1"/>
  <c r="N23" i="1"/>
  <c r="O23" i="1"/>
  <c r="L15" i="1"/>
  <c r="M15" i="1"/>
  <c r="N15" i="1"/>
  <c r="O15" i="1"/>
  <c r="L12" i="1"/>
  <c r="M12" i="1"/>
  <c r="N12" i="1"/>
  <c r="O12" i="1"/>
  <c r="K12" i="1"/>
  <c r="K15" i="1"/>
  <c r="K32" i="1"/>
  <c r="K23" i="1"/>
  <c r="N35" i="1" l="1"/>
  <c r="O35" i="1"/>
  <c r="L35" i="1"/>
  <c r="K35" i="1"/>
  <c r="M35" i="1"/>
</calcChain>
</file>

<file path=xl/sharedStrings.xml><?xml version="1.0" encoding="utf-8"?>
<sst xmlns="http://schemas.openxmlformats.org/spreadsheetml/2006/main" count="81" uniqueCount="68">
  <si>
    <t>№ рец.</t>
  </si>
  <si>
    <t>Б</t>
  </si>
  <si>
    <t>Ж</t>
  </si>
  <si>
    <t>У</t>
  </si>
  <si>
    <t>1</t>
  </si>
  <si>
    <t>Завтрак</t>
  </si>
  <si>
    <t>182</t>
  </si>
  <si>
    <t>200/5</t>
  </si>
  <si>
    <t>Бутерброд с маслом</t>
  </si>
  <si>
    <t>Хлеб пшеничный</t>
  </si>
  <si>
    <t>379</t>
  </si>
  <si>
    <t>Кофейный напиток с молоком</t>
  </si>
  <si>
    <t>209</t>
  </si>
  <si>
    <t>Яйца вареные</t>
  </si>
  <si>
    <t>389</t>
  </si>
  <si>
    <t>Сок фруктовый</t>
  </si>
  <si>
    <t>Обед</t>
  </si>
  <si>
    <t>100/50</t>
  </si>
  <si>
    <t>349</t>
  </si>
  <si>
    <t>Компот из смеси сухофруктов</t>
  </si>
  <si>
    <t>Полдник</t>
  </si>
  <si>
    <t>382</t>
  </si>
  <si>
    <t>Какао с молоком</t>
  </si>
  <si>
    <t>Ужин</t>
  </si>
  <si>
    <t>288</t>
  </si>
  <si>
    <t>Курица отварная с соусом</t>
  </si>
  <si>
    <t>49</t>
  </si>
  <si>
    <t>420</t>
  </si>
  <si>
    <t>Салат из кукурузы консервированной</t>
  </si>
  <si>
    <t>104</t>
  </si>
  <si>
    <t>Школа</t>
  </si>
  <si>
    <t>Отд/корп</t>
  </si>
  <si>
    <t>День</t>
  </si>
  <si>
    <t>Прием пищи</t>
  </si>
  <si>
    <t>Раздел</t>
  </si>
  <si>
    <t>Блюдо</t>
  </si>
  <si>
    <t>Выход,г</t>
  </si>
  <si>
    <t>Цена</t>
  </si>
  <si>
    <t>Завтрак2</t>
  </si>
  <si>
    <t>Ужин2</t>
  </si>
  <si>
    <t>блюда из круп</t>
  </si>
  <si>
    <t>хол.блюда</t>
  </si>
  <si>
    <t>напитки</t>
  </si>
  <si>
    <t>хлеб</t>
  </si>
  <si>
    <t>салаты</t>
  </si>
  <si>
    <t>супы</t>
  </si>
  <si>
    <t>блюда из яиц</t>
  </si>
  <si>
    <t>кул.изд.</t>
  </si>
  <si>
    <t>блюда из курицы</t>
  </si>
  <si>
    <t>Калорий ность</t>
  </si>
  <si>
    <t xml:space="preserve">Салат витаминный </t>
  </si>
  <si>
    <t>Каша жидкая молочная пшенная с маслом</t>
  </si>
  <si>
    <t>Хлеб ржано-пшеничный</t>
  </si>
  <si>
    <t>ГБОУ РШИ с.Камышла</t>
  </si>
  <si>
    <t>Суп крестьянский с крупой</t>
  </si>
  <si>
    <t>блюда из капусты</t>
  </si>
  <si>
    <t>488</t>
  </si>
  <si>
    <t>Капуста тушеная с морковью</t>
  </si>
  <si>
    <t>блюда из картофеля</t>
  </si>
  <si>
    <t>Картофель отварной с маслом</t>
  </si>
  <si>
    <t>125</t>
  </si>
  <si>
    <t>блюда из рыбы</t>
  </si>
  <si>
    <t>226</t>
  </si>
  <si>
    <t>Рыба отварная с маслом</t>
  </si>
  <si>
    <t>Молочно- кислое(йогурт)</t>
  </si>
  <si>
    <r>
      <t>Булочка</t>
    </r>
    <r>
      <rPr>
        <sz val="14"/>
        <color rgb="FF000000"/>
        <rFont val="Tahoma"/>
        <family val="2"/>
        <charset val="204"/>
      </rPr>
      <t xml:space="preserve"> (веснушка)</t>
    </r>
  </si>
  <si>
    <t>кондит изд</t>
  </si>
  <si>
    <t>Кондитерские изделия( вафли)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</si>
</sst>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indexed="8"/>
      <name val="Tahoma"/>
      <family val="2"/>
      <charset val="204"/>
    </font>
    <font>
      <b/>
      <sz val="9"/>
      <color indexed="8"/>
      <name val="Tahoma"/>
      <family val="2"/>
      <charset val="204"/>
    </font>
    <font>
      <sz val="5"/>
      <color indexed="8"/>
      <name val="Tahoma"/>
      <family val="2"/>
      <charset val="204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indexed="8"/>
      <name val="Tahoma"/>
      <family val="2"/>
      <charset val="204"/>
    </font>
    <font>
      <b/>
      <sz val="14"/>
      <color indexed="8"/>
      <name val="Tahoma"/>
      <family val="2"/>
      <charset val="204"/>
    </font>
    <font>
      <b/>
      <sz val="14"/>
      <color theme="1"/>
      <name val="Tahoma"/>
      <family val="2"/>
      <charset val="204"/>
    </font>
    <font>
      <sz val="14"/>
      <color rgb="FF000000"/>
      <name val="Tahoma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22">
    <border>
      <left/>
      <right/>
      <top/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/>
      <bottom/>
      <diagonal/>
    </border>
    <border>
      <left/>
      <right/>
      <top style="hair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/>
    <xf numFmtId="49" fontId="2" fillId="0" borderId="1" xfId="0" applyNumberFormat="1" applyFont="1" applyBorder="1" applyAlignment="1">
      <alignment horizontal="center" vertical="top" wrapText="1"/>
    </xf>
    <xf numFmtId="49" fontId="2" fillId="0" borderId="0" xfId="0" applyNumberFormat="1" applyFont="1" applyAlignment="1">
      <alignment horizontal="center" vertical="top" wrapText="1"/>
    </xf>
    <xf numFmtId="49" fontId="2" fillId="0" borderId="5" xfId="0" applyNumberFormat="1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164" fontId="2" fillId="0" borderId="5" xfId="0" applyNumberFormat="1" applyFont="1" applyBorder="1" applyAlignment="1">
      <alignment horizontal="right" vertical="top" wrapText="1"/>
    </xf>
    <xf numFmtId="2" fontId="2" fillId="0" borderId="5" xfId="0" applyNumberFormat="1" applyFont="1" applyBorder="1" applyAlignment="1">
      <alignment horizontal="right" vertical="top" wrapText="1"/>
    </xf>
    <xf numFmtId="1" fontId="2" fillId="0" borderId="5" xfId="0" applyNumberFormat="1" applyFont="1" applyBorder="1" applyAlignment="1">
      <alignment horizontal="right" vertical="top" wrapText="1"/>
    </xf>
    <xf numFmtId="1" fontId="3" fillId="0" borderId="3" xfId="0" applyNumberFormat="1" applyFont="1" applyBorder="1" applyAlignment="1">
      <alignment horizontal="right" vertical="top" wrapText="1"/>
    </xf>
    <xf numFmtId="2" fontId="3" fillId="0" borderId="3" xfId="0" applyNumberFormat="1" applyFont="1" applyBorder="1" applyAlignment="1">
      <alignment horizontal="right" vertical="top" wrapText="1"/>
    </xf>
    <xf numFmtId="164" fontId="3" fillId="0" borderId="3" xfId="0" applyNumberFormat="1" applyFont="1" applyBorder="1" applyAlignment="1">
      <alignment horizontal="right" vertical="top" wrapText="1"/>
    </xf>
    <xf numFmtId="49" fontId="2" fillId="0" borderId="6" xfId="0" applyNumberFormat="1" applyFont="1" applyBorder="1" applyAlignment="1">
      <alignment horizontal="center" vertical="top" wrapText="1"/>
    </xf>
    <xf numFmtId="2" fontId="3" fillId="0" borderId="4" xfId="0" applyNumberFormat="1" applyFont="1" applyBorder="1" applyAlignment="1">
      <alignment horizontal="right" vertical="top" wrapText="1"/>
    </xf>
    <xf numFmtId="164" fontId="3" fillId="0" borderId="4" xfId="0" applyNumberFormat="1" applyFont="1" applyBorder="1" applyAlignment="1">
      <alignment horizontal="right" vertical="top" wrapText="1"/>
    </xf>
    <xf numFmtId="49" fontId="2" fillId="0" borderId="2" xfId="0" applyNumberFormat="1" applyFont="1" applyBorder="1" applyAlignment="1">
      <alignment horizontal="center" vertical="top" wrapText="1"/>
    </xf>
    <xf numFmtId="2" fontId="2" fillId="0" borderId="8" xfId="0" applyNumberFormat="1" applyFont="1" applyBorder="1" applyAlignment="1">
      <alignment horizontal="right" vertical="top" wrapText="1"/>
    </xf>
    <xf numFmtId="2" fontId="3" fillId="0" borderId="9" xfId="0" applyNumberFormat="1" applyFont="1" applyBorder="1" applyAlignment="1">
      <alignment horizontal="right" vertical="top" wrapText="1"/>
    </xf>
    <xf numFmtId="1" fontId="2" fillId="0" borderId="8" xfId="0" applyNumberFormat="1" applyFont="1" applyBorder="1" applyAlignment="1">
      <alignment horizontal="right" vertical="top" wrapText="1"/>
    </xf>
    <xf numFmtId="164" fontId="2" fillId="0" borderId="8" xfId="0" applyNumberFormat="1" applyFont="1" applyBorder="1" applyAlignment="1">
      <alignment horizontal="right" vertical="top" wrapText="1"/>
    </xf>
    <xf numFmtId="164" fontId="3" fillId="0" borderId="9" xfId="0" applyNumberFormat="1" applyFont="1" applyBorder="1" applyAlignment="1">
      <alignment horizontal="right" vertical="top" wrapText="1"/>
    </xf>
    <xf numFmtId="2" fontId="2" fillId="0" borderId="0" xfId="0" applyNumberFormat="1" applyFont="1" applyBorder="1" applyAlignment="1">
      <alignment horizontal="right" vertical="top" wrapText="1"/>
    </xf>
    <xf numFmtId="164" fontId="2" fillId="0" borderId="0" xfId="0" applyNumberFormat="1" applyFont="1" applyBorder="1" applyAlignment="1">
      <alignment horizontal="right" vertical="top" wrapText="1"/>
    </xf>
    <xf numFmtId="1" fontId="2" fillId="0" borderId="0" xfId="0" applyNumberFormat="1" applyFont="1" applyBorder="1" applyAlignment="1">
      <alignment horizontal="right" vertical="top" wrapText="1"/>
    </xf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 applyAlignment="1"/>
    <xf numFmtId="0" fontId="6" fillId="0" borderId="0" xfId="0" applyFont="1" applyAlignment="1"/>
    <xf numFmtId="0" fontId="6" fillId="2" borderId="10" xfId="0" applyFont="1" applyFill="1" applyBorder="1" applyAlignment="1"/>
    <xf numFmtId="0" fontId="6" fillId="2" borderId="11" xfId="0" applyFont="1" applyFill="1" applyBorder="1" applyAlignment="1"/>
    <xf numFmtId="0" fontId="6" fillId="2" borderId="12" xfId="0" applyFont="1" applyFill="1" applyBorder="1" applyAlignment="1"/>
    <xf numFmtId="0" fontId="6" fillId="2" borderId="7" xfId="0" applyFont="1" applyFill="1" applyBorder="1" applyAlignment="1"/>
    <xf numFmtId="0" fontId="6" fillId="3" borderId="0" xfId="0" applyFont="1" applyFill="1" applyBorder="1" applyAlignment="1"/>
    <xf numFmtId="0" fontId="0" fillId="0" borderId="0" xfId="0" applyBorder="1"/>
    <xf numFmtId="0" fontId="6" fillId="0" borderId="7" xfId="0" applyFont="1" applyBorder="1"/>
    <xf numFmtId="14" fontId="6" fillId="2" borderId="7" xfId="0" applyNumberFormat="1" applyFont="1" applyFill="1" applyBorder="1" applyAlignment="1"/>
    <xf numFmtId="0" fontId="6" fillId="0" borderId="7" xfId="0" applyFont="1" applyBorder="1" applyAlignment="1">
      <alignment vertical="top"/>
    </xf>
    <xf numFmtId="0" fontId="1" fillId="0" borderId="0" xfId="0" applyFont="1"/>
    <xf numFmtId="0" fontId="6" fillId="4" borderId="7" xfId="0" applyFont="1" applyFill="1" applyBorder="1" applyAlignment="1">
      <alignment vertical="top"/>
    </xf>
    <xf numFmtId="164" fontId="7" fillId="4" borderId="7" xfId="0" applyNumberFormat="1" applyFont="1" applyFill="1" applyBorder="1" applyAlignment="1">
      <alignment horizontal="center" vertical="top" wrapText="1"/>
    </xf>
    <xf numFmtId="2" fontId="7" fillId="4" borderId="7" xfId="0" applyNumberFormat="1" applyFont="1" applyFill="1" applyBorder="1" applyAlignment="1">
      <alignment horizontal="center" vertical="top" wrapText="1"/>
    </xf>
    <xf numFmtId="1" fontId="7" fillId="4" borderId="7" xfId="0" applyNumberFormat="1" applyFont="1" applyFill="1" applyBorder="1" applyAlignment="1">
      <alignment horizontal="center" vertical="top" wrapText="1"/>
    </xf>
    <xf numFmtId="0" fontId="6" fillId="4" borderId="7" xfId="0" applyFont="1" applyFill="1" applyBorder="1"/>
    <xf numFmtId="0" fontId="6" fillId="4" borderId="7" xfId="0" applyFont="1" applyFill="1" applyBorder="1" applyAlignment="1">
      <alignment horizontal="center"/>
    </xf>
    <xf numFmtId="2" fontId="9" fillId="4" borderId="7" xfId="0" applyNumberFormat="1" applyFont="1" applyFill="1" applyBorder="1" applyAlignment="1">
      <alignment horizontal="center"/>
    </xf>
    <xf numFmtId="0" fontId="6" fillId="4" borderId="12" xfId="0" applyFont="1" applyFill="1" applyBorder="1" applyAlignment="1">
      <alignment horizontal="center"/>
    </xf>
    <xf numFmtId="49" fontId="7" fillId="4" borderId="7" xfId="0" applyNumberFormat="1" applyFont="1" applyFill="1" applyBorder="1" applyAlignment="1">
      <alignment horizontal="center" vertical="top" wrapText="1"/>
    </xf>
    <xf numFmtId="0" fontId="6" fillId="4" borderId="7" xfId="0" applyFont="1" applyFill="1" applyBorder="1" applyAlignment="1">
      <alignment vertical="top" wrapText="1"/>
    </xf>
    <xf numFmtId="49" fontId="7" fillId="4" borderId="12" xfId="0" applyNumberFormat="1" applyFont="1" applyFill="1" applyBorder="1" applyAlignment="1">
      <alignment horizontal="center" vertical="top" wrapText="1"/>
    </xf>
    <xf numFmtId="165" fontId="7" fillId="4" borderId="7" xfId="0" applyNumberFormat="1" applyFont="1" applyFill="1" applyBorder="1" applyAlignment="1">
      <alignment horizontal="center" vertical="top" wrapText="1"/>
    </xf>
    <xf numFmtId="49" fontId="8" fillId="4" borderId="11" xfId="0" applyNumberFormat="1" applyFont="1" applyFill="1" applyBorder="1" applyAlignment="1">
      <alignment vertical="top" wrapText="1"/>
    </xf>
    <xf numFmtId="49" fontId="8" fillId="4" borderId="7" xfId="0" applyNumberFormat="1" applyFont="1" applyFill="1" applyBorder="1" applyAlignment="1">
      <alignment vertical="top" wrapText="1"/>
    </xf>
    <xf numFmtId="2" fontId="8" fillId="4" borderId="7" xfId="0" applyNumberFormat="1" applyFont="1" applyFill="1" applyBorder="1" applyAlignment="1">
      <alignment horizontal="left" vertical="top" wrapText="1"/>
    </xf>
    <xf numFmtId="0" fontId="6" fillId="4" borderId="12" xfId="0" applyFont="1" applyFill="1" applyBorder="1" applyAlignment="1">
      <alignment horizontal="center" vertical="top"/>
    </xf>
    <xf numFmtId="0" fontId="7" fillId="4" borderId="7" xfId="0" applyNumberFormat="1" applyFont="1" applyFill="1" applyBorder="1" applyAlignment="1">
      <alignment horizontal="center" vertical="top" wrapText="1"/>
    </xf>
    <xf numFmtId="0" fontId="9" fillId="4" borderId="7" xfId="0" applyNumberFormat="1" applyFont="1" applyFill="1" applyBorder="1" applyAlignment="1">
      <alignment horizontal="center"/>
    </xf>
    <xf numFmtId="0" fontId="8" fillId="4" borderId="7" xfId="0" applyNumberFormat="1" applyFont="1" applyFill="1" applyBorder="1" applyAlignment="1">
      <alignment horizontal="left" vertical="top" wrapText="1"/>
    </xf>
    <xf numFmtId="2" fontId="2" fillId="0" borderId="8" xfId="0" applyNumberFormat="1" applyFont="1" applyBorder="1" applyAlignment="1">
      <alignment horizontal="right" vertical="top" wrapText="1"/>
    </xf>
    <xf numFmtId="49" fontId="7" fillId="4" borderId="12" xfId="0" applyNumberFormat="1" applyFont="1" applyFill="1" applyBorder="1" applyAlignment="1">
      <alignment horizontal="center" vertical="top" wrapText="1"/>
    </xf>
    <xf numFmtId="49" fontId="7" fillId="4" borderId="7" xfId="0" applyNumberFormat="1" applyFont="1" applyFill="1" applyBorder="1" applyAlignment="1">
      <alignment horizontal="left" vertical="top" wrapText="1"/>
    </xf>
    <xf numFmtId="0" fontId="6" fillId="4" borderId="7" xfId="0" applyFont="1" applyFill="1" applyBorder="1" applyAlignment="1">
      <alignment horizontal="center" vertical="top" wrapText="1"/>
    </xf>
    <xf numFmtId="49" fontId="7" fillId="4" borderId="7" xfId="0" applyNumberFormat="1" applyFont="1" applyFill="1" applyBorder="1" applyAlignment="1">
      <alignment horizontal="left" vertical="top" wrapText="1"/>
    </xf>
    <xf numFmtId="49" fontId="7" fillId="4" borderId="12" xfId="0" applyNumberFormat="1" applyFont="1" applyFill="1" applyBorder="1" applyAlignment="1">
      <alignment horizontal="center" vertical="top" wrapText="1"/>
    </xf>
    <xf numFmtId="49" fontId="7" fillId="4" borderId="7" xfId="0" applyNumberFormat="1" applyFont="1" applyFill="1" applyBorder="1" applyAlignment="1">
      <alignment horizontal="center" vertical="top" wrapText="1"/>
    </xf>
    <xf numFmtId="1" fontId="2" fillId="0" borderId="8" xfId="0" applyNumberFormat="1" applyFont="1" applyBorder="1" applyAlignment="1">
      <alignment horizontal="right" vertical="top" wrapText="1"/>
    </xf>
    <xf numFmtId="2" fontId="2" fillId="0" borderId="8" xfId="0" applyNumberFormat="1" applyFont="1" applyBorder="1" applyAlignment="1">
      <alignment horizontal="right" vertical="top" wrapText="1"/>
    </xf>
    <xf numFmtId="2" fontId="8" fillId="4" borderId="7" xfId="0" applyNumberFormat="1" applyFont="1" applyFill="1" applyBorder="1" applyAlignment="1">
      <alignment horizontal="center" vertical="top" wrapText="1"/>
    </xf>
    <xf numFmtId="0" fontId="8" fillId="4" borderId="7" xfId="0" applyNumberFormat="1" applyFont="1" applyFill="1" applyBorder="1" applyAlignment="1">
      <alignment horizontal="center" vertical="top" wrapText="1"/>
    </xf>
    <xf numFmtId="49" fontId="7" fillId="0" borderId="16" xfId="0" applyNumberFormat="1" applyFont="1" applyBorder="1" applyAlignment="1">
      <alignment horizontal="center" vertical="top" wrapText="1"/>
    </xf>
    <xf numFmtId="49" fontId="7" fillId="0" borderId="18" xfId="0" applyNumberFormat="1" applyFont="1" applyBorder="1" applyAlignment="1">
      <alignment horizontal="center" vertical="top" wrapText="1"/>
    </xf>
    <xf numFmtId="49" fontId="7" fillId="0" borderId="19" xfId="0" applyNumberFormat="1" applyFont="1" applyBorder="1" applyAlignment="1">
      <alignment horizontal="center" vertical="top" wrapText="1"/>
    </xf>
    <xf numFmtId="49" fontId="7" fillId="0" borderId="21" xfId="0" applyNumberFormat="1" applyFont="1" applyBorder="1" applyAlignment="1">
      <alignment horizontal="center" vertical="top" wrapText="1"/>
    </xf>
    <xf numFmtId="49" fontId="7" fillId="0" borderId="17" xfId="0" applyNumberFormat="1" applyFont="1" applyBorder="1" applyAlignment="1">
      <alignment horizontal="center" vertical="top" wrapText="1"/>
    </xf>
    <xf numFmtId="49" fontId="7" fillId="0" borderId="20" xfId="0" applyNumberFormat="1" applyFont="1" applyBorder="1" applyAlignment="1">
      <alignment horizontal="center" vertical="top" wrapText="1"/>
    </xf>
    <xf numFmtId="49" fontId="7" fillId="0" borderId="14" xfId="0" applyNumberFormat="1" applyFont="1" applyBorder="1" applyAlignment="1">
      <alignment horizontal="center" vertical="top" wrapText="1"/>
    </xf>
    <xf numFmtId="49" fontId="7" fillId="0" borderId="15" xfId="0" applyNumberFormat="1" applyFont="1" applyBorder="1" applyAlignment="1">
      <alignment horizontal="center" vertical="top" wrapText="1"/>
    </xf>
    <xf numFmtId="49" fontId="8" fillId="4" borderId="10" xfId="0" applyNumberFormat="1" applyFont="1" applyFill="1" applyBorder="1" applyAlignment="1">
      <alignment horizontal="center" vertical="top" wrapText="1"/>
    </xf>
    <xf numFmtId="49" fontId="8" fillId="4" borderId="11" xfId="0" applyNumberFormat="1" applyFont="1" applyFill="1" applyBorder="1" applyAlignment="1">
      <alignment horizontal="center" vertical="top" wrapText="1"/>
    </xf>
    <xf numFmtId="49" fontId="2" fillId="0" borderId="3" xfId="0" applyNumberFormat="1" applyFont="1" applyBorder="1" applyAlignment="1">
      <alignment horizontal="center" vertical="top" wrapText="1"/>
    </xf>
    <xf numFmtId="49" fontId="2" fillId="0" borderId="13" xfId="0" applyNumberFormat="1" applyFont="1" applyBorder="1" applyAlignment="1">
      <alignment horizontal="center" vertical="top" wrapText="1"/>
    </xf>
    <xf numFmtId="2" fontId="2" fillId="0" borderId="8" xfId="0" applyNumberFormat="1" applyFont="1" applyBorder="1" applyAlignment="1">
      <alignment horizontal="right" vertical="top" wrapText="1"/>
    </xf>
    <xf numFmtId="49" fontId="7" fillId="4" borderId="12" xfId="0" applyNumberFormat="1" applyFont="1" applyFill="1" applyBorder="1" applyAlignment="1">
      <alignment horizontal="center" vertical="top" wrapText="1"/>
    </xf>
    <xf numFmtId="49" fontId="7" fillId="4" borderId="7" xfId="0" applyNumberFormat="1" applyFont="1" applyFill="1" applyBorder="1" applyAlignment="1">
      <alignment horizontal="center" vertical="top" wrapText="1"/>
    </xf>
    <xf numFmtId="49" fontId="7" fillId="4" borderId="7" xfId="0" applyNumberFormat="1" applyFont="1" applyFill="1" applyBorder="1" applyAlignment="1">
      <alignment horizontal="left" vertical="top" wrapText="1"/>
    </xf>
    <xf numFmtId="1" fontId="2" fillId="0" borderId="8" xfId="0" applyNumberFormat="1" applyFont="1" applyBorder="1" applyAlignment="1">
      <alignment horizontal="right" vertical="top" wrapText="1"/>
    </xf>
    <xf numFmtId="49" fontId="8" fillId="4" borderId="12" xfId="0" applyNumberFormat="1" applyFont="1" applyFill="1" applyBorder="1" applyAlignment="1">
      <alignment horizontal="center" vertical="top" wrapText="1"/>
    </xf>
    <xf numFmtId="2" fontId="3" fillId="0" borderId="9" xfId="0" applyNumberFormat="1" applyFont="1" applyBorder="1" applyAlignment="1">
      <alignment horizontal="right" vertical="top" wrapText="1"/>
    </xf>
    <xf numFmtId="0" fontId="6" fillId="4" borderId="7" xfId="0" applyFont="1" applyFill="1" applyBorder="1" applyAlignment="1">
      <alignment horizontal="center" vertical="top" wrapText="1"/>
    </xf>
    <xf numFmtId="164" fontId="2" fillId="0" borderId="8" xfId="0" applyNumberFormat="1" applyFont="1" applyBorder="1" applyAlignment="1">
      <alignment horizontal="right" vertical="top" wrapText="1"/>
    </xf>
    <xf numFmtId="49" fontId="2" fillId="0" borderId="2" xfId="0" applyNumberFormat="1" applyFont="1" applyBorder="1" applyAlignment="1">
      <alignment horizontal="center" vertical="top" wrapText="1"/>
    </xf>
    <xf numFmtId="49" fontId="7" fillId="4" borderId="10" xfId="0" applyNumberFormat="1" applyFont="1" applyFill="1" applyBorder="1" applyAlignment="1">
      <alignment horizontal="center" vertical="top" wrapText="1"/>
    </xf>
    <xf numFmtId="49" fontId="7" fillId="4" borderId="11" xfId="0" applyNumberFormat="1" applyFont="1" applyFill="1" applyBorder="1" applyAlignment="1">
      <alignment horizontal="center" vertical="top" wrapText="1"/>
    </xf>
    <xf numFmtId="49" fontId="7" fillId="4" borderId="10" xfId="0" applyNumberFormat="1" applyFont="1" applyFill="1" applyBorder="1" applyAlignment="1">
      <alignment horizontal="left" vertical="top" wrapText="1"/>
    </xf>
    <xf numFmtId="49" fontId="7" fillId="4" borderId="11" xfId="0" applyNumberFormat="1" applyFont="1" applyFill="1" applyBorder="1" applyAlignment="1">
      <alignment horizontal="left" vertical="top" wrapText="1"/>
    </xf>
    <xf numFmtId="49" fontId="7" fillId="4" borderId="12" xfId="0" applyNumberFormat="1" applyFont="1" applyFill="1" applyBorder="1" applyAlignment="1">
      <alignment horizontal="left" vertical="top" wrapText="1"/>
    </xf>
    <xf numFmtId="0" fontId="6" fillId="0" borderId="14" xfId="0" applyFont="1" applyBorder="1" applyAlignment="1">
      <alignment horizontal="center" vertical="top"/>
    </xf>
    <xf numFmtId="0" fontId="6" fillId="0" borderId="15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R35"/>
  <sheetViews>
    <sheetView tabSelected="1" zoomScale="70" zoomScaleNormal="70" workbookViewId="0">
      <selection activeCell="CO17" sqref="CO17"/>
    </sheetView>
  </sheetViews>
  <sheetFormatPr defaultRowHeight="15" x14ac:dyDescent="0.25"/>
  <cols>
    <col min="1" max="1" width="17" style="23" customWidth="1"/>
    <col min="2" max="2" width="18.85546875" style="23" customWidth="1"/>
    <col min="3" max="3" width="6.85546875" customWidth="1"/>
    <col min="4" max="4" width="0.140625" customWidth="1"/>
    <col min="5" max="5" width="14.85546875" customWidth="1"/>
    <col min="8" max="8" width="9.140625" customWidth="1"/>
    <col min="9" max="9" width="3.85546875" hidden="1" customWidth="1"/>
    <col min="10" max="10" width="11.7109375" customWidth="1"/>
    <col min="11" max="11" width="10.140625" style="23" customWidth="1"/>
    <col min="12" max="12" width="12.42578125" style="23" customWidth="1"/>
    <col min="13" max="14" width="10.140625" customWidth="1"/>
    <col min="15" max="15" width="15.28515625" customWidth="1"/>
    <col min="16" max="16" width="3" hidden="1" customWidth="1"/>
    <col min="17" max="91" width="9.140625" hidden="1" customWidth="1"/>
  </cols>
  <sheetData>
    <row r="1" spans="1:92" x14ac:dyDescent="0.25">
      <c r="A1" s="32"/>
      <c r="B1" s="32"/>
      <c r="C1" s="32"/>
      <c r="D1" s="32"/>
      <c r="E1" s="32"/>
      <c r="F1" s="23"/>
      <c r="G1" s="23"/>
      <c r="H1" s="23"/>
      <c r="I1" s="23"/>
      <c r="J1" s="23"/>
      <c r="M1" s="23"/>
      <c r="N1" s="23"/>
    </row>
    <row r="2" spans="1:92" ht="14.25" customHeight="1" x14ac:dyDescent="0.25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4"/>
      <c r="Q2" s="24"/>
      <c r="R2" s="24"/>
      <c r="S2" s="24"/>
      <c r="T2" s="24"/>
      <c r="U2" s="24"/>
      <c r="V2" s="24"/>
      <c r="W2" s="24"/>
      <c r="X2" s="24"/>
    </row>
    <row r="3" spans="1:92" s="23" customFormat="1" ht="14.25" customHeight="1" x14ac:dyDescent="0.3">
      <c r="A3" s="26" t="s">
        <v>30</v>
      </c>
      <c r="B3" s="27" t="s">
        <v>53</v>
      </c>
      <c r="C3" s="28"/>
      <c r="D3" s="28"/>
      <c r="E3" s="29"/>
      <c r="F3" s="26"/>
      <c r="G3" s="26"/>
      <c r="H3" s="26"/>
      <c r="I3" s="26"/>
      <c r="J3" s="26" t="s">
        <v>31</v>
      </c>
      <c r="K3" s="30"/>
      <c r="L3" s="31"/>
      <c r="M3" s="26" t="s">
        <v>32</v>
      </c>
      <c r="N3" s="26"/>
      <c r="O3" s="34">
        <v>46159</v>
      </c>
      <c r="P3" s="24"/>
      <c r="Q3" s="24"/>
      <c r="R3" s="24"/>
      <c r="S3" s="24"/>
      <c r="T3" s="24"/>
      <c r="U3" s="24"/>
      <c r="V3" s="24"/>
      <c r="W3" s="24"/>
      <c r="X3" s="24"/>
    </row>
    <row r="4" spans="1:92" ht="15" customHeight="1" x14ac:dyDescent="0.3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</row>
    <row r="5" spans="1:92" ht="15" customHeight="1" x14ac:dyDescent="0.25">
      <c r="A5" s="94" t="s">
        <v>33</v>
      </c>
      <c r="B5" s="94" t="s">
        <v>34</v>
      </c>
      <c r="C5" s="67" t="s">
        <v>0</v>
      </c>
      <c r="D5" s="68"/>
      <c r="E5" s="67" t="s">
        <v>35</v>
      </c>
      <c r="F5" s="71"/>
      <c r="G5" s="71"/>
      <c r="H5" s="71"/>
      <c r="I5" s="68"/>
      <c r="J5" s="73" t="s">
        <v>36</v>
      </c>
      <c r="K5" s="73" t="s">
        <v>37</v>
      </c>
      <c r="L5" s="73" t="s">
        <v>49</v>
      </c>
      <c r="M5" s="73" t="s">
        <v>1</v>
      </c>
      <c r="N5" s="73" t="s">
        <v>2</v>
      </c>
      <c r="O5" s="68" t="s">
        <v>3</v>
      </c>
      <c r="P5" s="2"/>
      <c r="Q5" s="3"/>
      <c r="R5" s="3"/>
      <c r="S5" s="3"/>
      <c r="T5" s="3"/>
      <c r="U5" s="3"/>
      <c r="V5" s="3"/>
      <c r="W5" s="77"/>
      <c r="X5" s="78"/>
    </row>
    <row r="6" spans="1:92" ht="27.75" customHeight="1" x14ac:dyDescent="0.25">
      <c r="A6" s="95"/>
      <c r="B6" s="95"/>
      <c r="C6" s="69"/>
      <c r="D6" s="70"/>
      <c r="E6" s="69"/>
      <c r="F6" s="72"/>
      <c r="G6" s="72"/>
      <c r="H6" s="72"/>
      <c r="I6" s="70"/>
      <c r="J6" s="74"/>
      <c r="K6" s="74"/>
      <c r="L6" s="74"/>
      <c r="M6" s="74"/>
      <c r="N6" s="74"/>
      <c r="O6" s="70"/>
      <c r="P6" s="11"/>
      <c r="Q6" s="1"/>
      <c r="R6" s="1"/>
      <c r="S6" s="1"/>
      <c r="T6" s="1"/>
      <c r="U6" s="1"/>
      <c r="V6" s="1"/>
      <c r="W6" s="77"/>
      <c r="X6" s="78"/>
    </row>
    <row r="7" spans="1:92" ht="36.75" customHeight="1" x14ac:dyDescent="0.25">
      <c r="A7" s="35" t="s">
        <v>5</v>
      </c>
      <c r="B7" s="37" t="s">
        <v>40</v>
      </c>
      <c r="C7" s="80" t="s">
        <v>6</v>
      </c>
      <c r="D7" s="81"/>
      <c r="E7" s="82" t="s">
        <v>51</v>
      </c>
      <c r="F7" s="82"/>
      <c r="G7" s="82"/>
      <c r="H7" s="82"/>
      <c r="I7" s="82"/>
      <c r="J7" s="38" t="s">
        <v>7</v>
      </c>
      <c r="K7" s="39">
        <v>17.89</v>
      </c>
      <c r="L7" s="53">
        <v>285</v>
      </c>
      <c r="M7" s="39">
        <v>7.51</v>
      </c>
      <c r="N7" s="39">
        <v>11.72</v>
      </c>
      <c r="O7" s="39">
        <v>37.049999999999997</v>
      </c>
      <c r="P7" s="20"/>
      <c r="Q7" s="7"/>
      <c r="R7" s="6"/>
      <c r="S7" s="7"/>
      <c r="T7" s="6"/>
      <c r="U7" s="6"/>
      <c r="V7" s="6"/>
      <c r="W7" s="79"/>
      <c r="X7" s="79"/>
      <c r="CN7" s="36"/>
    </row>
    <row r="8" spans="1:92" ht="18.75" x14ac:dyDescent="0.25">
      <c r="A8" s="35"/>
      <c r="B8" s="37" t="s">
        <v>41</v>
      </c>
      <c r="C8" s="80" t="s">
        <v>4</v>
      </c>
      <c r="D8" s="81"/>
      <c r="E8" s="82" t="s">
        <v>8</v>
      </c>
      <c r="F8" s="82"/>
      <c r="G8" s="82"/>
      <c r="H8" s="82"/>
      <c r="I8" s="82"/>
      <c r="J8" s="40">
        <v>40</v>
      </c>
      <c r="K8" s="39">
        <v>13.53</v>
      </c>
      <c r="L8" s="53">
        <v>143</v>
      </c>
      <c r="M8" s="39">
        <v>2.02</v>
      </c>
      <c r="N8" s="39">
        <v>11.32</v>
      </c>
      <c r="O8" s="39">
        <v>8.1999999999999993</v>
      </c>
      <c r="P8" s="20"/>
      <c r="Q8" s="5"/>
      <c r="R8" s="6"/>
      <c r="S8" s="7"/>
      <c r="T8" s="6"/>
      <c r="U8" s="7"/>
      <c r="V8" s="7"/>
      <c r="W8" s="79"/>
      <c r="X8" s="79"/>
    </row>
    <row r="9" spans="1:92" ht="18.75" x14ac:dyDescent="0.25">
      <c r="A9" s="35"/>
      <c r="B9" s="37" t="s">
        <v>42</v>
      </c>
      <c r="C9" s="80" t="s">
        <v>10</v>
      </c>
      <c r="D9" s="81"/>
      <c r="E9" s="82" t="s">
        <v>11</v>
      </c>
      <c r="F9" s="82"/>
      <c r="G9" s="82"/>
      <c r="H9" s="82"/>
      <c r="I9" s="82"/>
      <c r="J9" s="40">
        <v>200</v>
      </c>
      <c r="K9" s="39">
        <v>13.9</v>
      </c>
      <c r="L9" s="53">
        <v>101</v>
      </c>
      <c r="M9" s="39">
        <v>3.17</v>
      </c>
      <c r="N9" s="39">
        <v>2.68</v>
      </c>
      <c r="O9" s="39">
        <v>15.95</v>
      </c>
      <c r="P9" s="20"/>
      <c r="Q9" s="7"/>
      <c r="R9" s="7"/>
      <c r="S9" s="7"/>
      <c r="T9" s="5"/>
      <c r="U9" s="5"/>
      <c r="V9" s="5"/>
      <c r="W9" s="83"/>
      <c r="X9" s="83"/>
    </row>
    <row r="10" spans="1:92" s="23" customFormat="1" ht="18.75" customHeight="1" x14ac:dyDescent="0.25">
      <c r="A10" s="35"/>
      <c r="B10" s="37" t="s">
        <v>46</v>
      </c>
      <c r="C10" s="61" t="s">
        <v>12</v>
      </c>
      <c r="D10" s="62"/>
      <c r="E10" s="82" t="s">
        <v>13</v>
      </c>
      <c r="F10" s="82"/>
      <c r="G10" s="82"/>
      <c r="H10" s="82"/>
      <c r="I10" s="82"/>
      <c r="J10" s="40">
        <v>40</v>
      </c>
      <c r="K10" s="39">
        <v>12.12</v>
      </c>
      <c r="L10" s="53">
        <v>63</v>
      </c>
      <c r="M10" s="39">
        <v>5.08</v>
      </c>
      <c r="N10" s="38">
        <v>4.5999999999999996</v>
      </c>
      <c r="O10" s="39">
        <v>0.28000000000000003</v>
      </c>
      <c r="P10" s="20"/>
      <c r="Q10" s="7"/>
      <c r="R10" s="7"/>
      <c r="S10" s="7"/>
      <c r="T10" s="5"/>
      <c r="U10" s="5"/>
      <c r="V10" s="5"/>
      <c r="W10" s="63"/>
      <c r="X10" s="63"/>
    </row>
    <row r="11" spans="1:92" ht="18.75" x14ac:dyDescent="0.25">
      <c r="A11" s="35"/>
      <c r="B11" s="37" t="s">
        <v>43</v>
      </c>
      <c r="C11" s="80"/>
      <c r="D11" s="81"/>
      <c r="E11" s="82" t="s">
        <v>9</v>
      </c>
      <c r="F11" s="82"/>
      <c r="G11" s="82"/>
      <c r="H11" s="82"/>
      <c r="I11" s="82"/>
      <c r="J11" s="40">
        <v>60</v>
      </c>
      <c r="K11" s="39">
        <v>5.04</v>
      </c>
      <c r="L11" s="53">
        <v>118</v>
      </c>
      <c r="M11" s="38">
        <v>5.0999999999999996</v>
      </c>
      <c r="N11" s="39">
        <v>0.96</v>
      </c>
      <c r="O11" s="38">
        <v>22.2</v>
      </c>
      <c r="P11" s="12"/>
      <c r="Q11" s="9"/>
      <c r="R11" s="9"/>
      <c r="S11" s="9"/>
      <c r="T11" s="9"/>
      <c r="U11" s="9"/>
      <c r="V11" s="9"/>
      <c r="W11" s="85"/>
      <c r="X11" s="85"/>
    </row>
    <row r="12" spans="1:92" ht="18.75" customHeight="1" x14ac:dyDescent="0.3">
      <c r="A12" s="35"/>
      <c r="B12" s="37"/>
      <c r="C12" s="80"/>
      <c r="D12" s="81"/>
      <c r="E12" s="75"/>
      <c r="F12" s="76"/>
      <c r="G12" s="76"/>
      <c r="H12" s="84"/>
      <c r="I12" s="41"/>
      <c r="J12" s="42"/>
      <c r="K12" s="43">
        <f>SUM(K7:K11)</f>
        <v>62.48</v>
      </c>
      <c r="L12" s="54">
        <f t="shared" ref="L12:O12" si="0">SUM(L7:L11)</f>
        <v>710</v>
      </c>
      <c r="M12" s="43">
        <f t="shared" si="0"/>
        <v>22.880000000000003</v>
      </c>
      <c r="N12" s="43">
        <f t="shared" si="0"/>
        <v>31.28</v>
      </c>
      <c r="O12" s="43">
        <f t="shared" si="0"/>
        <v>83.68</v>
      </c>
      <c r="P12" s="11"/>
      <c r="Q12" s="1"/>
      <c r="R12" s="1"/>
      <c r="S12" s="1"/>
      <c r="T12" s="1"/>
      <c r="U12" s="1"/>
      <c r="V12" s="4"/>
      <c r="W12" s="88"/>
      <c r="X12" s="88"/>
    </row>
    <row r="13" spans="1:92" ht="38.25" customHeight="1" x14ac:dyDescent="0.25">
      <c r="A13" s="35" t="s">
        <v>38</v>
      </c>
      <c r="B13" s="37" t="s">
        <v>47</v>
      </c>
      <c r="C13" s="80" t="s">
        <v>27</v>
      </c>
      <c r="D13" s="81"/>
      <c r="E13" s="82" t="s">
        <v>65</v>
      </c>
      <c r="F13" s="82"/>
      <c r="G13" s="82"/>
      <c r="H13" s="82"/>
      <c r="I13" s="82"/>
      <c r="J13" s="40">
        <v>60</v>
      </c>
      <c r="K13" s="39">
        <v>7.76</v>
      </c>
      <c r="L13" s="53">
        <v>145</v>
      </c>
      <c r="M13" s="38">
        <v>5.01</v>
      </c>
      <c r="N13" s="39">
        <v>1.92</v>
      </c>
      <c r="O13" s="38">
        <v>26.91</v>
      </c>
      <c r="P13" s="20"/>
      <c r="Q13" s="7"/>
      <c r="R13" s="7"/>
      <c r="S13" s="5"/>
      <c r="T13" s="7"/>
      <c r="U13" s="7"/>
      <c r="V13" s="7"/>
      <c r="W13" s="87"/>
      <c r="X13" s="87"/>
    </row>
    <row r="14" spans="1:92" ht="18.75" x14ac:dyDescent="0.25">
      <c r="A14" s="35"/>
      <c r="B14" s="37" t="s">
        <v>42</v>
      </c>
      <c r="C14" s="80" t="s">
        <v>14</v>
      </c>
      <c r="D14" s="81"/>
      <c r="E14" s="82" t="s">
        <v>15</v>
      </c>
      <c r="F14" s="82"/>
      <c r="G14" s="82"/>
      <c r="H14" s="82"/>
      <c r="I14" s="82"/>
      <c r="J14" s="40">
        <v>200</v>
      </c>
      <c r="K14" s="39">
        <v>5.93</v>
      </c>
      <c r="L14" s="53">
        <v>85</v>
      </c>
      <c r="M14" s="40">
        <v>1</v>
      </c>
      <c r="N14" s="40"/>
      <c r="O14" s="38">
        <v>20.2</v>
      </c>
      <c r="P14" s="12"/>
      <c r="Q14" s="8"/>
      <c r="R14" s="8"/>
      <c r="S14" s="9"/>
      <c r="T14" s="9"/>
      <c r="U14" s="9"/>
      <c r="V14" s="9"/>
      <c r="W14" s="19"/>
    </row>
    <row r="15" spans="1:92" ht="18.75" x14ac:dyDescent="0.3">
      <c r="A15" s="35"/>
      <c r="B15" s="37"/>
      <c r="C15" s="44"/>
      <c r="D15" s="45"/>
      <c r="E15" s="75"/>
      <c r="F15" s="76"/>
      <c r="G15" s="76"/>
      <c r="H15" s="84"/>
      <c r="I15" s="41"/>
      <c r="J15" s="42"/>
      <c r="K15" s="43">
        <f>SUM(K13:K14)</f>
        <v>13.69</v>
      </c>
      <c r="L15" s="54">
        <f t="shared" ref="L15:O15" si="1">SUM(L13:L14)</f>
        <v>230</v>
      </c>
      <c r="M15" s="43">
        <f t="shared" si="1"/>
        <v>6.01</v>
      </c>
      <c r="N15" s="43">
        <f t="shared" si="1"/>
        <v>1.92</v>
      </c>
      <c r="O15" s="43">
        <f t="shared" si="1"/>
        <v>47.11</v>
      </c>
      <c r="P15" s="11"/>
      <c r="Q15" s="1"/>
      <c r="R15" s="1"/>
      <c r="S15" s="1"/>
      <c r="T15" s="1"/>
      <c r="U15" s="1"/>
      <c r="V15" s="4"/>
      <c r="W15" s="14"/>
    </row>
    <row r="16" spans="1:92" ht="38.25" customHeight="1" x14ac:dyDescent="0.25">
      <c r="A16" s="35" t="s">
        <v>16</v>
      </c>
      <c r="B16" s="37" t="s">
        <v>44</v>
      </c>
      <c r="C16" s="52"/>
      <c r="D16" s="45"/>
      <c r="E16" s="82" t="s">
        <v>28</v>
      </c>
      <c r="F16" s="82"/>
      <c r="G16" s="82"/>
      <c r="H16" s="82"/>
      <c r="I16" s="82"/>
      <c r="J16" s="40">
        <v>50</v>
      </c>
      <c r="K16" s="39">
        <v>18.8</v>
      </c>
      <c r="L16" s="53">
        <v>66</v>
      </c>
      <c r="M16" s="39">
        <v>1.03</v>
      </c>
      <c r="N16" s="39">
        <v>3.19</v>
      </c>
      <c r="O16" s="39">
        <v>8.25</v>
      </c>
      <c r="P16" s="20"/>
      <c r="Q16" s="6"/>
      <c r="R16" s="7"/>
      <c r="S16" s="6"/>
      <c r="T16" s="6"/>
      <c r="U16" s="6"/>
      <c r="V16" s="6"/>
      <c r="W16" s="15"/>
    </row>
    <row r="17" spans="1:96" ht="20.25" customHeight="1" x14ac:dyDescent="0.25">
      <c r="A17" s="35"/>
      <c r="B17" s="37" t="s">
        <v>45</v>
      </c>
      <c r="C17" s="80" t="s">
        <v>29</v>
      </c>
      <c r="D17" s="86"/>
      <c r="E17" s="82" t="s">
        <v>54</v>
      </c>
      <c r="F17" s="82"/>
      <c r="G17" s="82"/>
      <c r="H17" s="82"/>
      <c r="I17" s="82"/>
      <c r="J17" s="40">
        <v>300</v>
      </c>
      <c r="K17" s="39">
        <v>41.02</v>
      </c>
      <c r="L17" s="53">
        <v>92</v>
      </c>
      <c r="M17" s="39">
        <v>1.78</v>
      </c>
      <c r="N17" s="39">
        <v>5.9</v>
      </c>
      <c r="O17" s="39">
        <v>7.31</v>
      </c>
      <c r="P17" s="21"/>
      <c r="Q17" s="6"/>
      <c r="R17" s="6"/>
      <c r="S17" s="5"/>
      <c r="T17" s="5"/>
      <c r="U17" s="6"/>
      <c r="V17" s="6"/>
      <c r="W17" s="15"/>
    </row>
    <row r="18" spans="1:96" ht="41.25" customHeight="1" x14ac:dyDescent="0.25">
      <c r="A18" s="35"/>
      <c r="B18" s="46" t="s">
        <v>55</v>
      </c>
      <c r="C18" s="80" t="s">
        <v>56</v>
      </c>
      <c r="D18" s="86"/>
      <c r="E18" s="82" t="s">
        <v>57</v>
      </c>
      <c r="F18" s="82"/>
      <c r="G18" s="82"/>
      <c r="H18" s="82"/>
      <c r="I18" s="82"/>
      <c r="J18" s="40">
        <v>200</v>
      </c>
      <c r="K18" s="39">
        <v>26.1</v>
      </c>
      <c r="L18" s="53">
        <v>89</v>
      </c>
      <c r="M18" s="39">
        <v>4.0999999999999996</v>
      </c>
      <c r="N18" s="39">
        <v>4.9000000000000004</v>
      </c>
      <c r="O18" s="39">
        <v>7.2</v>
      </c>
      <c r="P18" s="20"/>
      <c r="Q18" s="6"/>
      <c r="R18" s="6"/>
      <c r="S18" s="6"/>
      <c r="T18" s="6"/>
      <c r="U18" s="6"/>
      <c r="V18" s="6"/>
      <c r="W18" s="15"/>
    </row>
    <row r="19" spans="1:96" ht="18.75" x14ac:dyDescent="0.25">
      <c r="A19" s="35"/>
      <c r="B19" s="37" t="s">
        <v>48</v>
      </c>
      <c r="C19" s="80" t="s">
        <v>24</v>
      </c>
      <c r="D19" s="86"/>
      <c r="E19" s="82" t="s">
        <v>25</v>
      </c>
      <c r="F19" s="82"/>
      <c r="G19" s="82"/>
      <c r="H19" s="82"/>
      <c r="I19" s="82"/>
      <c r="J19" s="39" t="s">
        <v>17</v>
      </c>
      <c r="K19" s="39">
        <v>37.659999999999997</v>
      </c>
      <c r="L19" s="53">
        <v>200.58</v>
      </c>
      <c r="M19" s="39">
        <v>18.5</v>
      </c>
      <c r="N19" s="39">
        <v>20.34</v>
      </c>
      <c r="O19" s="39">
        <v>0.38</v>
      </c>
      <c r="P19" s="20"/>
      <c r="Q19" s="6"/>
      <c r="R19" s="7"/>
      <c r="S19" s="6"/>
      <c r="T19" s="6"/>
      <c r="U19" s="6"/>
      <c r="V19" s="6"/>
      <c r="W19" s="18"/>
    </row>
    <row r="20" spans="1:96" ht="18.75" x14ac:dyDescent="0.25">
      <c r="A20" s="35"/>
      <c r="B20" s="37" t="s">
        <v>42</v>
      </c>
      <c r="C20" s="80" t="s">
        <v>18</v>
      </c>
      <c r="D20" s="86"/>
      <c r="E20" s="82" t="s">
        <v>19</v>
      </c>
      <c r="F20" s="82"/>
      <c r="G20" s="82"/>
      <c r="H20" s="82"/>
      <c r="I20" s="82"/>
      <c r="J20" s="40">
        <v>200</v>
      </c>
      <c r="K20" s="39">
        <v>3.84</v>
      </c>
      <c r="L20" s="53">
        <v>133</v>
      </c>
      <c r="M20" s="39">
        <v>0.66</v>
      </c>
      <c r="N20" s="39">
        <v>0.09</v>
      </c>
      <c r="O20" s="39">
        <v>32.01</v>
      </c>
      <c r="P20" s="20"/>
      <c r="Q20" s="7"/>
      <c r="R20" s="7"/>
      <c r="S20" s="7"/>
      <c r="T20" s="5"/>
      <c r="U20" s="5"/>
      <c r="V20" s="5"/>
      <c r="W20" s="17"/>
    </row>
    <row r="21" spans="1:96" ht="18.75" x14ac:dyDescent="0.25">
      <c r="A21" s="35"/>
      <c r="B21" s="37" t="s">
        <v>43</v>
      </c>
      <c r="C21" s="47"/>
      <c r="D21" s="45"/>
      <c r="E21" s="82" t="s">
        <v>9</v>
      </c>
      <c r="F21" s="82"/>
      <c r="G21" s="82"/>
      <c r="H21" s="82"/>
      <c r="I21" s="82"/>
      <c r="J21" s="40">
        <v>60</v>
      </c>
      <c r="K21" s="39">
        <v>5.04</v>
      </c>
      <c r="L21" s="53">
        <v>118</v>
      </c>
      <c r="M21" s="38">
        <v>5.0999999999999996</v>
      </c>
      <c r="N21" s="39">
        <v>0.96</v>
      </c>
      <c r="O21" s="38">
        <v>22.2</v>
      </c>
      <c r="P21" s="20"/>
      <c r="Q21" s="7"/>
      <c r="R21" s="7"/>
      <c r="S21" s="7"/>
      <c r="T21" s="5"/>
      <c r="U21" s="5"/>
      <c r="V21" s="5"/>
      <c r="W21" s="15"/>
    </row>
    <row r="22" spans="1:96" ht="18.75" x14ac:dyDescent="0.25">
      <c r="A22" s="35"/>
      <c r="B22" s="37" t="s">
        <v>43</v>
      </c>
      <c r="C22" s="47"/>
      <c r="D22" s="45"/>
      <c r="E22" s="82" t="s">
        <v>52</v>
      </c>
      <c r="F22" s="82"/>
      <c r="G22" s="82"/>
      <c r="H22" s="82"/>
      <c r="I22" s="82"/>
      <c r="J22" s="40">
        <v>60</v>
      </c>
      <c r="K22" s="39">
        <v>5.04</v>
      </c>
      <c r="L22" s="53">
        <v>116</v>
      </c>
      <c r="M22" s="39">
        <v>4.62</v>
      </c>
      <c r="N22" s="39">
        <v>0.84</v>
      </c>
      <c r="O22" s="39">
        <v>22.44</v>
      </c>
      <c r="P22" s="12"/>
      <c r="Q22" s="9"/>
      <c r="R22" s="9"/>
      <c r="S22" s="9"/>
      <c r="T22" s="9"/>
      <c r="U22" s="9"/>
      <c r="V22" s="9"/>
      <c r="W22" s="16"/>
    </row>
    <row r="23" spans="1:96" ht="18.75" x14ac:dyDescent="0.3">
      <c r="A23" s="35"/>
      <c r="B23" s="37"/>
      <c r="C23" s="47"/>
      <c r="D23" s="45"/>
      <c r="E23" s="75"/>
      <c r="F23" s="76"/>
      <c r="G23" s="76"/>
      <c r="H23" s="84"/>
      <c r="I23" s="41"/>
      <c r="J23" s="42"/>
      <c r="K23" s="43">
        <f>SUM(K16:K22)</f>
        <v>137.5</v>
      </c>
      <c r="L23" s="54">
        <f t="shared" ref="L23:O23" si="2">SUM(L16:L22)</f>
        <v>814.58</v>
      </c>
      <c r="M23" s="43">
        <f t="shared" si="2"/>
        <v>35.79</v>
      </c>
      <c r="N23" s="43">
        <f t="shared" si="2"/>
        <v>36.220000000000006</v>
      </c>
      <c r="O23" s="43">
        <f t="shared" si="2"/>
        <v>99.789999999999992</v>
      </c>
      <c r="P23" s="11"/>
      <c r="Q23" s="1"/>
      <c r="R23" s="1"/>
      <c r="S23" s="1"/>
      <c r="T23" s="1"/>
      <c r="U23" s="1"/>
      <c r="V23" s="4"/>
      <c r="W23" s="14"/>
    </row>
    <row r="24" spans="1:96" ht="38.25" customHeight="1" x14ac:dyDescent="0.25">
      <c r="A24" s="35" t="s">
        <v>20</v>
      </c>
      <c r="B24" s="37" t="s">
        <v>66</v>
      </c>
      <c r="C24" s="80"/>
      <c r="D24" s="86"/>
      <c r="E24" s="82" t="s">
        <v>67</v>
      </c>
      <c r="F24" s="82"/>
      <c r="G24" s="82"/>
      <c r="H24" s="82"/>
      <c r="I24" s="82"/>
      <c r="J24" s="40">
        <v>25</v>
      </c>
      <c r="K24" s="39">
        <v>30.08</v>
      </c>
      <c r="L24" s="53">
        <v>49</v>
      </c>
      <c r="M24" s="39">
        <v>1.93</v>
      </c>
      <c r="N24" s="39">
        <v>0.35</v>
      </c>
      <c r="O24" s="39">
        <v>9.35</v>
      </c>
      <c r="P24" s="22"/>
      <c r="Q24" s="6"/>
      <c r="R24" s="7"/>
      <c r="S24" s="6"/>
      <c r="T24" s="5"/>
      <c r="U24" s="5"/>
      <c r="V24" s="5"/>
      <c r="W24" s="15"/>
      <c r="CN24" s="23"/>
      <c r="CO24" s="23"/>
      <c r="CP24" s="23"/>
      <c r="CQ24" s="23"/>
      <c r="CR24" s="23"/>
    </row>
    <row r="25" spans="1:96" s="23" customFormat="1" ht="25.5" customHeight="1" x14ac:dyDescent="0.25">
      <c r="A25" s="35"/>
      <c r="B25" s="37"/>
      <c r="C25" s="57"/>
      <c r="D25" s="59"/>
      <c r="E25" s="89"/>
      <c r="F25" s="90"/>
      <c r="G25" s="90"/>
      <c r="H25" s="80"/>
      <c r="I25" s="58"/>
      <c r="J25" s="40"/>
      <c r="K25" s="65">
        <f>K24</f>
        <v>30.08</v>
      </c>
      <c r="L25" s="66">
        <f>L24</f>
        <v>49</v>
      </c>
      <c r="M25" s="65">
        <f>M24</f>
        <v>1.93</v>
      </c>
      <c r="N25" s="65">
        <f>N24</f>
        <v>0.35</v>
      </c>
      <c r="O25" s="65">
        <f>O24</f>
        <v>9.35</v>
      </c>
      <c r="P25" s="22"/>
      <c r="Q25" s="6"/>
      <c r="R25" s="7"/>
      <c r="S25" s="6"/>
      <c r="T25" s="5"/>
      <c r="U25" s="5"/>
      <c r="V25" s="5"/>
      <c r="W25" s="56"/>
    </row>
    <row r="26" spans="1:96" ht="18.75" x14ac:dyDescent="0.25">
      <c r="A26" s="35" t="s">
        <v>23</v>
      </c>
      <c r="B26" s="37" t="s">
        <v>44</v>
      </c>
      <c r="C26" s="80" t="s">
        <v>26</v>
      </c>
      <c r="D26" s="86"/>
      <c r="E26" s="82" t="s">
        <v>50</v>
      </c>
      <c r="F26" s="82"/>
      <c r="G26" s="82"/>
      <c r="H26" s="82"/>
      <c r="I26" s="82"/>
      <c r="J26" s="40">
        <v>100</v>
      </c>
      <c r="K26" s="39">
        <v>8.9</v>
      </c>
      <c r="L26" s="53">
        <v>96</v>
      </c>
      <c r="M26" s="39">
        <v>1.57</v>
      </c>
      <c r="N26" s="39">
        <v>6.02</v>
      </c>
      <c r="O26" s="39">
        <v>8.7899999999999991</v>
      </c>
      <c r="P26" s="20"/>
      <c r="Q26" s="6"/>
      <c r="R26" s="7"/>
      <c r="S26" s="6"/>
      <c r="T26" s="6"/>
      <c r="U26" s="6"/>
      <c r="V26" s="6"/>
      <c r="W26" s="15"/>
    </row>
    <row r="27" spans="1:96" ht="22.5" customHeight="1" x14ac:dyDescent="0.25">
      <c r="A27" s="35"/>
      <c r="B27" s="37" t="s">
        <v>58</v>
      </c>
      <c r="C27" s="47" t="s">
        <v>60</v>
      </c>
      <c r="D27" s="45"/>
      <c r="E27" s="82" t="s">
        <v>59</v>
      </c>
      <c r="F27" s="82"/>
      <c r="G27" s="82"/>
      <c r="H27" s="82"/>
      <c r="I27" s="82"/>
      <c r="J27" s="48">
        <v>205</v>
      </c>
      <c r="K27" s="39">
        <v>26.43</v>
      </c>
      <c r="L27" s="53">
        <v>207</v>
      </c>
      <c r="M27" s="39">
        <v>3.95</v>
      </c>
      <c r="N27" s="39">
        <v>7.59</v>
      </c>
      <c r="O27" s="39">
        <v>30.69</v>
      </c>
      <c r="P27" s="20"/>
      <c r="Q27" s="6"/>
      <c r="R27" s="6"/>
      <c r="S27" s="6"/>
      <c r="T27" s="6"/>
      <c r="U27" s="6"/>
      <c r="V27" s="6"/>
      <c r="W27" s="15"/>
    </row>
    <row r="28" spans="1:96" s="23" customFormat="1" ht="21.75" customHeight="1" x14ac:dyDescent="0.25">
      <c r="A28" s="35"/>
      <c r="B28" s="37" t="s">
        <v>61</v>
      </c>
      <c r="C28" s="61" t="s">
        <v>62</v>
      </c>
      <c r="D28" s="62"/>
      <c r="E28" s="91" t="s">
        <v>63</v>
      </c>
      <c r="F28" s="92"/>
      <c r="G28" s="92"/>
      <c r="H28" s="93"/>
      <c r="I28" s="60"/>
      <c r="J28" s="48">
        <v>100</v>
      </c>
      <c r="K28" s="39">
        <v>48.89</v>
      </c>
      <c r="L28" s="53">
        <v>41</v>
      </c>
      <c r="M28" s="39">
        <v>9.23</v>
      </c>
      <c r="N28" s="39">
        <v>0.33</v>
      </c>
      <c r="O28" s="39">
        <v>0.28999999999999998</v>
      </c>
      <c r="P28" s="20"/>
      <c r="Q28" s="6"/>
      <c r="R28" s="6"/>
      <c r="S28" s="6"/>
      <c r="T28" s="6"/>
      <c r="U28" s="6"/>
      <c r="V28" s="6"/>
      <c r="W28" s="64"/>
    </row>
    <row r="29" spans="1:96" ht="18.75" x14ac:dyDescent="0.25">
      <c r="A29" s="35"/>
      <c r="B29" s="37" t="s">
        <v>42</v>
      </c>
      <c r="C29" s="47" t="s">
        <v>21</v>
      </c>
      <c r="D29" s="45"/>
      <c r="E29" s="82" t="s">
        <v>22</v>
      </c>
      <c r="F29" s="82"/>
      <c r="G29" s="82"/>
      <c r="H29" s="82"/>
      <c r="I29" s="82"/>
      <c r="J29" s="40">
        <v>200</v>
      </c>
      <c r="K29" s="39">
        <v>13.66</v>
      </c>
      <c r="L29" s="53">
        <v>119</v>
      </c>
      <c r="M29" s="39">
        <v>4.08</v>
      </c>
      <c r="N29" s="39">
        <v>3.54</v>
      </c>
      <c r="O29" s="39">
        <v>17.579999999999998</v>
      </c>
      <c r="P29" s="20"/>
      <c r="Q29" s="7"/>
      <c r="R29" s="6"/>
      <c r="S29" s="7"/>
      <c r="T29" s="6"/>
      <c r="U29" s="6"/>
      <c r="V29" s="6"/>
      <c r="W29" s="15"/>
    </row>
    <row r="30" spans="1:96" ht="18.75" x14ac:dyDescent="0.25">
      <c r="A30" s="35"/>
      <c r="B30" s="37" t="s">
        <v>41</v>
      </c>
      <c r="C30" s="47" t="s">
        <v>4</v>
      </c>
      <c r="D30" s="45"/>
      <c r="E30" s="82" t="s">
        <v>8</v>
      </c>
      <c r="F30" s="82"/>
      <c r="G30" s="82"/>
      <c r="H30" s="82"/>
      <c r="I30" s="82"/>
      <c r="J30" s="40">
        <v>40</v>
      </c>
      <c r="K30" s="39">
        <v>13.53</v>
      </c>
      <c r="L30" s="53">
        <v>143</v>
      </c>
      <c r="M30" s="39">
        <v>2.02</v>
      </c>
      <c r="N30" s="39">
        <v>11.32</v>
      </c>
      <c r="O30" s="39">
        <v>8.1999999999999993</v>
      </c>
      <c r="P30" s="20"/>
      <c r="Q30" s="7"/>
      <c r="R30" s="5"/>
      <c r="S30" s="6"/>
      <c r="T30" s="7"/>
      <c r="U30" s="5"/>
      <c r="V30" s="5"/>
      <c r="W30" s="17"/>
    </row>
    <row r="31" spans="1:96" ht="18.75" x14ac:dyDescent="0.3">
      <c r="A31" s="35"/>
      <c r="B31" s="37" t="s">
        <v>43</v>
      </c>
      <c r="C31" s="44"/>
      <c r="D31" s="45"/>
      <c r="E31" s="82" t="s">
        <v>9</v>
      </c>
      <c r="F31" s="82"/>
      <c r="G31" s="82"/>
      <c r="H31" s="82"/>
      <c r="I31" s="82"/>
      <c r="J31" s="40">
        <v>80</v>
      </c>
      <c r="K31" s="39">
        <v>8.98</v>
      </c>
      <c r="L31" s="53">
        <v>157</v>
      </c>
      <c r="M31" s="38">
        <v>6.8</v>
      </c>
      <c r="N31" s="39">
        <v>1.28</v>
      </c>
      <c r="O31" s="38">
        <v>29.6</v>
      </c>
      <c r="P31" s="13"/>
      <c r="Q31" s="9"/>
      <c r="R31" s="9"/>
      <c r="S31" s="9"/>
      <c r="T31" s="9"/>
      <c r="U31" s="9"/>
      <c r="V31" s="9"/>
      <c r="W31" s="16"/>
    </row>
    <row r="32" spans="1:96" ht="18.75" x14ac:dyDescent="0.3">
      <c r="A32" s="35"/>
      <c r="B32" s="37"/>
      <c r="C32" s="44"/>
      <c r="D32" s="45"/>
      <c r="E32" s="75"/>
      <c r="F32" s="76"/>
      <c r="G32" s="76"/>
      <c r="H32" s="84"/>
      <c r="I32" s="41"/>
      <c r="J32" s="42"/>
      <c r="K32" s="43">
        <f>SUM(K26:K31)</f>
        <v>120.39</v>
      </c>
      <c r="L32" s="54">
        <f>SUM(L26:L31)</f>
        <v>763</v>
      </c>
      <c r="M32" s="43">
        <f>SUM(M26:M31)</f>
        <v>27.65</v>
      </c>
      <c r="N32" s="43">
        <f>SUM(N26:N31)</f>
        <v>30.080000000000002</v>
      </c>
      <c r="O32" s="43">
        <f>SUM(O26:O31)</f>
        <v>95.15</v>
      </c>
      <c r="P32" s="11"/>
      <c r="Q32" s="1"/>
      <c r="R32" s="1"/>
      <c r="S32" s="1"/>
      <c r="T32" s="1"/>
      <c r="U32" s="1"/>
      <c r="V32" s="4"/>
      <c r="W32" s="14"/>
    </row>
    <row r="33" spans="1:23" ht="18.75" x14ac:dyDescent="0.3">
      <c r="A33" s="35" t="s">
        <v>39</v>
      </c>
      <c r="B33" s="37" t="s">
        <v>42</v>
      </c>
      <c r="C33" s="44"/>
      <c r="D33" s="45"/>
      <c r="E33" s="82" t="s">
        <v>64</v>
      </c>
      <c r="F33" s="82"/>
      <c r="G33" s="82"/>
      <c r="H33" s="82"/>
      <c r="I33" s="82"/>
      <c r="J33" s="40">
        <v>100</v>
      </c>
      <c r="K33" s="39">
        <v>27.73</v>
      </c>
      <c r="L33" s="53">
        <v>62</v>
      </c>
      <c r="M33" s="38">
        <v>4.7</v>
      </c>
      <c r="N33" s="39">
        <v>1.32</v>
      </c>
      <c r="O33" s="39">
        <v>7.34</v>
      </c>
      <c r="P33" s="12"/>
      <c r="Q33" s="9"/>
      <c r="R33" s="9"/>
      <c r="S33" s="8"/>
      <c r="T33" s="9"/>
      <c r="U33" s="9"/>
      <c r="V33" s="9"/>
      <c r="W33" s="16"/>
    </row>
    <row r="34" spans="1:23" ht="18.75" x14ac:dyDescent="0.3">
      <c r="A34" s="35"/>
      <c r="B34" s="37"/>
      <c r="C34" s="44"/>
      <c r="D34" s="45"/>
      <c r="E34" s="75"/>
      <c r="F34" s="76"/>
      <c r="G34" s="76"/>
      <c r="H34" s="84"/>
      <c r="I34" s="41"/>
      <c r="J34" s="42"/>
      <c r="K34" s="43">
        <f>SUM(K33)</f>
        <v>27.73</v>
      </c>
      <c r="L34" s="54">
        <f t="shared" ref="L34:O34" si="3">SUM(L33)</f>
        <v>62</v>
      </c>
      <c r="M34" s="43">
        <f t="shared" si="3"/>
        <v>4.7</v>
      </c>
      <c r="N34" s="43">
        <f t="shared" si="3"/>
        <v>1.32</v>
      </c>
      <c r="O34" s="43">
        <f t="shared" si="3"/>
        <v>7.34</v>
      </c>
      <c r="P34" s="12"/>
      <c r="Q34" s="9"/>
      <c r="R34" s="9"/>
      <c r="S34" s="9"/>
      <c r="T34" s="9"/>
      <c r="U34" s="9"/>
      <c r="V34" s="10"/>
      <c r="W34" s="16"/>
    </row>
    <row r="35" spans="1:23" ht="18.75" x14ac:dyDescent="0.3">
      <c r="A35" s="33"/>
      <c r="B35" s="41"/>
      <c r="C35" s="44"/>
      <c r="D35" s="45"/>
      <c r="E35" s="75"/>
      <c r="F35" s="76"/>
      <c r="G35" s="76"/>
      <c r="H35" s="76"/>
      <c r="I35" s="49"/>
      <c r="J35" s="50"/>
      <c r="K35" s="51">
        <f>K12+K15+K23+K25+K32+K33</f>
        <v>391.87</v>
      </c>
      <c r="L35" s="55">
        <f>L12+L15+L23+L25+L32+L33</f>
        <v>2628.58</v>
      </c>
      <c r="M35" s="51">
        <f>M12+M15+M23+M25+M32+M33</f>
        <v>98.960000000000022</v>
      </c>
      <c r="N35" s="51">
        <f>N12+N15+N23+N25+N32+N33</f>
        <v>101.17</v>
      </c>
      <c r="O35" s="51">
        <f>O12+O15+O23+O25+O32+O34</f>
        <v>342.42</v>
      </c>
      <c r="P35" s="12"/>
      <c r="Q35" s="9"/>
      <c r="R35" s="9"/>
      <c r="S35" s="9"/>
      <c r="T35" s="9"/>
      <c r="U35" s="9"/>
      <c r="V35" s="9"/>
      <c r="W35" s="16"/>
    </row>
  </sheetData>
  <mergeCells count="60">
    <mergeCell ref="A5:A6"/>
    <mergeCell ref="B5:B6"/>
    <mergeCell ref="E24:I24"/>
    <mergeCell ref="C18:D18"/>
    <mergeCell ref="C19:D19"/>
    <mergeCell ref="C20:D20"/>
    <mergeCell ref="C24:D24"/>
    <mergeCell ref="C8:D8"/>
    <mergeCell ref="E8:I8"/>
    <mergeCell ref="E16:I16"/>
    <mergeCell ref="E17:I17"/>
    <mergeCell ref="E18:I18"/>
    <mergeCell ref="E19:I19"/>
    <mergeCell ref="C11:D11"/>
    <mergeCell ref="E10:I10"/>
    <mergeCell ref="E23:H23"/>
    <mergeCell ref="E11:I11"/>
    <mergeCell ref="E12:H12"/>
    <mergeCell ref="C26:D26"/>
    <mergeCell ref="E33:I33"/>
    <mergeCell ref="E26:I26"/>
    <mergeCell ref="E27:I27"/>
    <mergeCell ref="E31:I31"/>
    <mergeCell ref="E29:I29"/>
    <mergeCell ref="E30:I30"/>
    <mergeCell ref="E32:H32"/>
    <mergeCell ref="E25:H25"/>
    <mergeCell ref="E28:H28"/>
    <mergeCell ref="E7:I7"/>
    <mergeCell ref="W9:X9"/>
    <mergeCell ref="E34:H34"/>
    <mergeCell ref="C12:D12"/>
    <mergeCell ref="W11:X11"/>
    <mergeCell ref="E20:I20"/>
    <mergeCell ref="E21:I21"/>
    <mergeCell ref="E22:I22"/>
    <mergeCell ref="C17:D17"/>
    <mergeCell ref="C14:D14"/>
    <mergeCell ref="E14:I14"/>
    <mergeCell ref="W13:X13"/>
    <mergeCell ref="W12:X12"/>
    <mergeCell ref="C13:D13"/>
    <mergeCell ref="E13:I13"/>
    <mergeCell ref="E15:H15"/>
    <mergeCell ref="C5:D6"/>
    <mergeCell ref="E5:I6"/>
    <mergeCell ref="J5:J6"/>
    <mergeCell ref="E35:H35"/>
    <mergeCell ref="W5:X5"/>
    <mergeCell ref="K5:K6"/>
    <mergeCell ref="L5:L6"/>
    <mergeCell ref="M5:M6"/>
    <mergeCell ref="N5:N6"/>
    <mergeCell ref="O5:O6"/>
    <mergeCell ref="W6:X6"/>
    <mergeCell ref="W7:X7"/>
    <mergeCell ref="C9:D9"/>
    <mergeCell ref="E9:I9"/>
    <mergeCell ref="W8:X8"/>
    <mergeCell ref="C7:D7"/>
  </mergeCells>
  <pageMargins left="0.7" right="0.7" top="0.75" bottom="0.75" header="0.3" footer="0.3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root</dc:creator>
  <cp:lastModifiedBy>Admin</cp:lastModifiedBy>
  <cp:lastPrinted>2024-10-01T10:45:32Z</cp:lastPrinted>
  <dcterms:created xsi:type="dcterms:W3CDTF">2015-06-05T18:19:34Z</dcterms:created>
  <dcterms:modified xsi:type="dcterms:W3CDTF">2026-05-20T09:20:04Z</dcterms:modified>
</cp:coreProperties>
</file>