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6D0A4D85-640A-42CD-990E-256A9E8E3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M34" i="1" l="1"/>
  <c r="N34" i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<sst xmlns="http://schemas.openxmlformats.org/spreadsheetml/2006/main" count="84" uniqueCount="69">
  <si>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</si>
  <si>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</si>
  <si>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</si>
  <si>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</si>
  <si>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</si>
  <si>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</si>
  <si>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</si>
  <si>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</si>
  <si>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</si>
  <si>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</si>
  <si>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</si>
  <si>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</si>
  <si>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</si>
  <si>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</si>
  <si>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</si>
  <si>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</si>
  <si>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</si>
  <si>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</si>
  <si>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</si>
  <si>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</si>
  <si>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</si>
  <si>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</si>
  <si>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</si>
  <si>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</si>
  <si>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</si>
  <si>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</si>
  <si>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</si>
  <si>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</si>
  <si>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</si>
  <si>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</si>
  <si>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</si>
  <si>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</si>
  <si>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</si>
  <si>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</si>
  <si>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</si>
  <si>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</si>
  <si>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</si>
  <si>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</si>
  <si>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</si>
  <si>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</si>
  <si>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</si>
  <si>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</si>
  <si>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</si>
  <si>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</si>
  <si>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</si>
  <si>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Рыба отварная с маслом</t>
  </si>
  <si>
    <t>завтрак2</t>
  </si>
  <si>
    <t>Сыр порциами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</si>
  <si>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</si>
  <si>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</si>
  <si>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</si>
  <si>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</si>
  <si>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</si>
  <si>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</si>
  <si>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</si>
  <si>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</si>
  <si>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24</t>
  </si>
  <si>
    <t>Каша вязкая молочная пшенная с маслом</t>
  </si>
  <si>
    <t>фрукты</t>
  </si>
  <si>
    <t>338</t>
  </si>
  <si>
    <t>Молочно-кислое(йогурт)</t>
  </si>
  <si>
    <t>Салат из кукурузы консервир</t>
  </si>
  <si>
    <t>Кофейный напиток</t>
  </si>
  <si>
    <t>хол блюда</t>
  </si>
  <si>
    <t>209</t>
  </si>
  <si>
    <t>Яйца вареные</t>
  </si>
  <si>
    <t>Плоды или ягоды св (яблоко )</t>
  </si>
  <si>
    <t>388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</si>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</sst>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R16" sqref="CR16:CR18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28</v>
      </c>
      <c r="B3" s="19" t="s">
        <v>34</v>
      </c>
      <c r="C3" s="20"/>
      <c r="D3" s="20"/>
      <c r="E3" s="21"/>
      <c r="F3" s="18"/>
      <c r="G3" s="18"/>
      <c r="H3" s="18"/>
      <c r="I3" s="18"/>
      <c r="J3" s="18" t="s">
        <v>29</v>
      </c>
      <c r="K3" s="22"/>
      <c r="L3" s="23"/>
      <c r="M3" s="18" t="s">
        <v>30</v>
      </c>
      <c r="N3" s="18"/>
      <c r="O3" s="25">
        <v>46122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15</v>
      </c>
      <c r="B5" s="37" t="s">
        <v>16</v>
      </c>
      <c r="C5" s="38" t="s">
        <v>0</v>
      </c>
      <c r="D5" s="39"/>
      <c r="E5" s="71" t="s">
        <v>1</v>
      </c>
      <c r="F5" s="72"/>
      <c r="G5" s="72"/>
      <c r="H5" s="72"/>
      <c r="I5" s="73"/>
      <c r="J5" s="39" t="s">
        <v>17</v>
      </c>
      <c r="K5" s="39" t="s">
        <v>18</v>
      </c>
      <c r="L5" s="39" t="s">
        <v>19</v>
      </c>
      <c r="M5" s="40" t="s">
        <v>20</v>
      </c>
      <c r="N5" s="40" t="s">
        <v>21</v>
      </c>
      <c r="O5" s="40" t="s">
        <v>22</v>
      </c>
    </row>
    <row r="6" spans="1:24" ht="33.75" customHeight="1" x14ac:dyDescent="0.25">
      <c r="A6" s="26" t="s">
        <v>3</v>
      </c>
      <c r="B6" s="28" t="s">
        <v>52</v>
      </c>
      <c r="C6" s="83" t="s">
        <v>41</v>
      </c>
      <c r="D6" s="84"/>
      <c r="E6" s="70" t="s">
        <v>57</v>
      </c>
      <c r="F6" s="70"/>
      <c r="G6" s="70"/>
      <c r="H6" s="70"/>
      <c r="I6" s="70"/>
      <c r="J6" s="52" t="s">
        <v>42</v>
      </c>
      <c r="K6" s="30">
        <v>16.690000000000001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69"/>
      <c r="X6" s="69"/>
    </row>
    <row r="7" spans="1:24" ht="18.75" x14ac:dyDescent="0.25">
      <c r="A7" s="26"/>
      <c r="B7" s="28" t="s">
        <v>27</v>
      </c>
      <c r="C7" s="83" t="s">
        <v>2</v>
      </c>
      <c r="D7" s="84"/>
      <c r="E7" s="70" t="s">
        <v>4</v>
      </c>
      <c r="F7" s="70"/>
      <c r="G7" s="70"/>
      <c r="H7" s="70"/>
      <c r="I7" s="70"/>
      <c r="J7" s="31">
        <v>40</v>
      </c>
      <c r="K7" s="30">
        <v>12.4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69"/>
      <c r="X7" s="69"/>
    </row>
    <row r="8" spans="1:24" ht="18.75" customHeight="1" x14ac:dyDescent="0.25">
      <c r="A8" s="26"/>
      <c r="B8" s="28" t="s">
        <v>27</v>
      </c>
      <c r="C8" s="83" t="s">
        <v>43</v>
      </c>
      <c r="D8" s="84"/>
      <c r="E8" s="70" t="s">
        <v>47</v>
      </c>
      <c r="F8" s="70"/>
      <c r="G8" s="70"/>
      <c r="H8" s="70"/>
      <c r="I8" s="70"/>
      <c r="J8" s="31">
        <v>20</v>
      </c>
      <c r="K8" s="30">
        <v>17.239999999999998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69"/>
      <c r="X8" s="69"/>
    </row>
    <row r="9" spans="1:24" ht="18.75" customHeight="1" x14ac:dyDescent="0.25">
      <c r="A9" s="26"/>
      <c r="B9" s="28" t="s">
        <v>23</v>
      </c>
      <c r="C9" s="85" t="s">
        <v>6</v>
      </c>
      <c r="D9" s="83"/>
      <c r="E9" s="78" t="s">
        <v>62</v>
      </c>
      <c r="F9" s="79"/>
      <c r="G9" s="79"/>
      <c r="H9" s="79"/>
      <c r="I9" s="80"/>
      <c r="J9" s="31">
        <v>200</v>
      </c>
      <c r="K9" s="30">
        <v>13.21</v>
      </c>
      <c r="L9" s="31">
        <v>101</v>
      </c>
      <c r="M9" s="30">
        <v>3.17</v>
      </c>
      <c r="N9" s="30">
        <v>2.68</v>
      </c>
      <c r="O9" s="30">
        <v>15.95</v>
      </c>
      <c r="P9" s="10"/>
      <c r="Q9" s="5"/>
      <c r="R9" s="5"/>
      <c r="S9" s="5"/>
      <c r="T9" s="3"/>
      <c r="U9" s="3"/>
      <c r="V9" s="3"/>
      <c r="W9" s="82"/>
      <c r="X9" s="82"/>
    </row>
    <row r="10" spans="1:24" s="13" customFormat="1" ht="18.75" customHeight="1" x14ac:dyDescent="0.25">
      <c r="A10" s="26"/>
      <c r="B10" s="28" t="s">
        <v>63</v>
      </c>
      <c r="C10" s="68" t="s">
        <v>64</v>
      </c>
      <c r="D10" s="67" t="s">
        <v>65</v>
      </c>
      <c r="E10" s="78" t="s">
        <v>65</v>
      </c>
      <c r="F10" s="79"/>
      <c r="G10" s="79"/>
      <c r="H10" s="79"/>
      <c r="I10" s="65"/>
      <c r="J10" s="31">
        <v>40</v>
      </c>
      <c r="K10" s="30">
        <v>11.78</v>
      </c>
      <c r="L10" s="31">
        <v>63</v>
      </c>
      <c r="M10" s="30">
        <v>5.08</v>
      </c>
      <c r="N10" s="30">
        <v>4.5999999999999996</v>
      </c>
      <c r="O10" s="30">
        <v>0.28000000000000003</v>
      </c>
      <c r="P10" s="10"/>
      <c r="Q10" s="5"/>
      <c r="R10" s="5"/>
      <c r="S10" s="5"/>
      <c r="T10" s="3"/>
      <c r="U10" s="3"/>
      <c r="V10" s="3"/>
      <c r="W10" s="66"/>
      <c r="X10" s="66"/>
    </row>
    <row r="11" spans="1:24" ht="18.75" customHeight="1" x14ac:dyDescent="0.25">
      <c r="A11" s="26"/>
      <c r="B11" s="28" t="s">
        <v>24</v>
      </c>
      <c r="C11" s="83"/>
      <c r="D11" s="84"/>
      <c r="E11" s="78" t="s">
        <v>5</v>
      </c>
      <c r="F11" s="79"/>
      <c r="G11" s="79"/>
      <c r="H11" s="79"/>
      <c r="I11" s="80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2"/>
      <c r="X11" s="82"/>
    </row>
    <row r="12" spans="1:24" ht="18.75" customHeight="1" x14ac:dyDescent="0.3">
      <c r="A12" s="26"/>
      <c r="B12" s="28"/>
      <c r="C12" s="85"/>
      <c r="D12" s="83"/>
      <c r="E12" s="74"/>
      <c r="F12" s="75"/>
      <c r="G12" s="75"/>
      <c r="H12" s="76"/>
      <c r="I12" s="27"/>
      <c r="J12" s="32"/>
      <c r="K12" s="41">
        <f>SUM(K6:K11)</f>
        <v>76.36</v>
      </c>
      <c r="L12" s="46">
        <f>SUM(L6:L11)</f>
        <v>875</v>
      </c>
      <c r="M12" s="41">
        <f>SUM(M6:M11)</f>
        <v>28.589999999999996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6"/>
      <c r="X12" s="87"/>
    </row>
    <row r="13" spans="1:24" s="13" customFormat="1" ht="18.75" customHeight="1" x14ac:dyDescent="0.25">
      <c r="A13" s="26" t="s">
        <v>46</v>
      </c>
      <c r="B13" s="28" t="s">
        <v>58</v>
      </c>
      <c r="C13" s="83" t="s">
        <v>59</v>
      </c>
      <c r="D13" s="84"/>
      <c r="E13" s="70" t="s">
        <v>66</v>
      </c>
      <c r="F13" s="70"/>
      <c r="G13" s="70"/>
      <c r="H13" s="70"/>
      <c r="I13" s="70"/>
      <c r="J13" s="31">
        <v>200</v>
      </c>
      <c r="K13" s="43">
        <v>30.6</v>
      </c>
      <c r="L13" s="31">
        <v>69</v>
      </c>
      <c r="M13" s="30">
        <v>0.86</v>
      </c>
      <c r="N13" s="30">
        <v>0.86</v>
      </c>
      <c r="O13" s="30">
        <v>21.07</v>
      </c>
      <c r="P13" s="8"/>
      <c r="Q13" s="62"/>
      <c r="R13" s="62"/>
      <c r="S13" s="62"/>
      <c r="T13" s="62"/>
      <c r="U13" s="62"/>
      <c r="V13" s="2"/>
      <c r="W13" s="62"/>
      <c r="X13" s="63"/>
    </row>
    <row r="14" spans="1:24" ht="18.75" customHeight="1" x14ac:dyDescent="0.3">
      <c r="A14" s="26"/>
      <c r="B14" s="28"/>
      <c r="C14" s="83"/>
      <c r="D14" s="84"/>
      <c r="E14" s="74"/>
      <c r="F14" s="75"/>
      <c r="G14" s="75"/>
      <c r="H14" s="76"/>
      <c r="I14" s="27"/>
      <c r="J14" s="32"/>
      <c r="K14" s="41">
        <f>SUM(K13)</f>
        <v>30.6</v>
      </c>
      <c r="L14" s="46">
        <f>SUM(L13)</f>
        <v>69</v>
      </c>
      <c r="M14" s="41">
        <f>SUM(M13)</f>
        <v>0.86</v>
      </c>
      <c r="N14" s="41">
        <f>SUM(N13)</f>
        <v>0.86</v>
      </c>
      <c r="O14" s="41">
        <f>SUM(O13)</f>
        <v>21.07</v>
      </c>
      <c r="P14" s="8"/>
      <c r="Q14" s="1"/>
      <c r="R14" s="1"/>
      <c r="S14" s="1"/>
      <c r="T14" s="1"/>
      <c r="U14" s="1"/>
      <c r="V14" s="2"/>
      <c r="W14" s="81"/>
      <c r="X14" s="81"/>
    </row>
    <row r="15" spans="1:24" ht="36" customHeight="1" x14ac:dyDescent="0.25">
      <c r="A15" s="26" t="s">
        <v>8</v>
      </c>
      <c r="B15" s="28" t="s">
        <v>25</v>
      </c>
      <c r="C15" s="83" t="s">
        <v>12</v>
      </c>
      <c r="D15" s="84"/>
      <c r="E15" s="70" t="s">
        <v>35</v>
      </c>
      <c r="F15" s="70"/>
      <c r="G15" s="70"/>
      <c r="H15" s="70"/>
      <c r="I15" s="70"/>
      <c r="J15" s="31">
        <v>100</v>
      </c>
      <c r="K15" s="43">
        <v>9.67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69"/>
      <c r="X15" s="69"/>
    </row>
    <row r="16" spans="1:24" ht="39" customHeight="1" x14ac:dyDescent="0.25">
      <c r="A16" s="26"/>
      <c r="B16" s="28" t="s">
        <v>26</v>
      </c>
      <c r="C16" s="83" t="s">
        <v>13</v>
      </c>
      <c r="D16" s="84"/>
      <c r="E16" s="70" t="s">
        <v>14</v>
      </c>
      <c r="F16" s="70"/>
      <c r="G16" s="70"/>
      <c r="H16" s="70"/>
      <c r="I16" s="70"/>
      <c r="J16" s="31">
        <v>300</v>
      </c>
      <c r="K16" s="43">
        <v>36.67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69"/>
      <c r="X16" s="69"/>
    </row>
    <row r="17" spans="1:24" ht="18.75" x14ac:dyDescent="0.25">
      <c r="A17" s="26"/>
      <c r="B17" s="28" t="s">
        <v>53</v>
      </c>
      <c r="C17" s="83" t="s">
        <v>44</v>
      </c>
      <c r="D17" s="84"/>
      <c r="E17" s="70" t="s">
        <v>48</v>
      </c>
      <c r="F17" s="70"/>
      <c r="G17" s="70"/>
      <c r="H17" s="70"/>
      <c r="I17" s="70"/>
      <c r="J17" s="52" t="s">
        <v>40</v>
      </c>
      <c r="K17" s="44">
        <v>61.33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69"/>
      <c r="X17" s="69"/>
    </row>
    <row r="18" spans="1:24" s="13" customFormat="1" ht="18.75" customHeight="1" x14ac:dyDescent="0.25">
      <c r="A18" s="26"/>
      <c r="B18" s="28" t="s">
        <v>23</v>
      </c>
      <c r="C18" s="85" t="s">
        <v>67</v>
      </c>
      <c r="D18" s="83"/>
      <c r="E18" s="70" t="s">
        <v>68</v>
      </c>
      <c r="F18" s="70"/>
      <c r="G18" s="70"/>
      <c r="H18" s="70"/>
      <c r="I18" s="70"/>
      <c r="J18" s="31">
        <v>200</v>
      </c>
      <c r="K18" s="43">
        <v>7.67</v>
      </c>
      <c r="L18" s="31">
        <v>88</v>
      </c>
      <c r="M18" s="30">
        <v>0.68</v>
      </c>
      <c r="N18" s="30">
        <v>0.28000000000000003</v>
      </c>
      <c r="O18" s="30">
        <v>20.76</v>
      </c>
      <c r="P18" s="10"/>
      <c r="Q18" s="5"/>
      <c r="R18" s="5"/>
      <c r="S18" s="4"/>
      <c r="T18" s="4"/>
      <c r="U18" s="4"/>
      <c r="V18" s="4"/>
      <c r="W18" s="64"/>
      <c r="X18" s="64"/>
    </row>
    <row r="19" spans="1:24" ht="18.75" x14ac:dyDescent="0.25">
      <c r="A19" s="26"/>
      <c r="B19" s="28" t="s">
        <v>24</v>
      </c>
      <c r="C19" s="83"/>
      <c r="D19" s="84"/>
      <c r="E19" s="70" t="s">
        <v>5</v>
      </c>
      <c r="F19" s="70"/>
      <c r="G19" s="70"/>
      <c r="H19" s="70"/>
      <c r="I19" s="70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69"/>
      <c r="X19" s="69"/>
    </row>
    <row r="20" spans="1:24" ht="18.75" x14ac:dyDescent="0.25">
      <c r="A20" s="26"/>
      <c r="B20" s="28" t="s">
        <v>24</v>
      </c>
      <c r="C20" s="83"/>
      <c r="D20" s="84"/>
      <c r="E20" s="70" t="s">
        <v>32</v>
      </c>
      <c r="F20" s="70"/>
      <c r="G20" s="70"/>
      <c r="H20" s="70"/>
      <c r="I20" s="70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8"/>
      <c r="X20" s="88"/>
    </row>
    <row r="21" spans="1:24" ht="18.75" x14ac:dyDescent="0.3">
      <c r="A21" s="26"/>
      <c r="B21" s="28"/>
      <c r="C21" s="83"/>
      <c r="D21" s="84"/>
      <c r="E21" s="74"/>
      <c r="F21" s="75"/>
      <c r="G21" s="75"/>
      <c r="H21" s="76"/>
      <c r="I21" s="27"/>
      <c r="J21" s="32"/>
      <c r="K21" s="41">
        <f>SUM(K15:K20)</f>
        <v>125.42000000000002</v>
      </c>
      <c r="L21" s="46">
        <f>SUM(L15:L20)</f>
        <v>1012</v>
      </c>
      <c r="M21" s="41">
        <f>SUM(M15:M20)</f>
        <v>36.869999999999997</v>
      </c>
      <c r="N21" s="41">
        <f>SUM(N15:N20)</f>
        <v>33.980000000000004</v>
      </c>
      <c r="O21" s="41">
        <f>SUM(O15:O20)</f>
        <v>136.62</v>
      </c>
      <c r="P21" s="8"/>
      <c r="Q21" s="1"/>
      <c r="R21" s="1"/>
      <c r="S21" s="1"/>
      <c r="T21" s="1"/>
      <c r="U21" s="1"/>
      <c r="V21" s="2"/>
      <c r="W21" s="81"/>
      <c r="X21" s="81"/>
    </row>
    <row r="22" spans="1:24" ht="37.5" customHeight="1" x14ac:dyDescent="0.25">
      <c r="A22" s="26" t="s">
        <v>55</v>
      </c>
      <c r="B22" s="33" t="s">
        <v>33</v>
      </c>
      <c r="C22" s="83" t="s">
        <v>50</v>
      </c>
      <c r="D22" s="84"/>
      <c r="E22" s="70" t="s">
        <v>51</v>
      </c>
      <c r="F22" s="70"/>
      <c r="G22" s="70"/>
      <c r="H22" s="70"/>
      <c r="I22" s="70"/>
      <c r="J22" s="52">
        <v>120</v>
      </c>
      <c r="K22" s="43">
        <v>28.33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69"/>
      <c r="X22" s="69"/>
    </row>
    <row r="23" spans="1:24" ht="25.5" customHeight="1" x14ac:dyDescent="0.25">
      <c r="A23" s="26"/>
      <c r="B23" s="28" t="s">
        <v>23</v>
      </c>
      <c r="C23" s="85" t="s">
        <v>49</v>
      </c>
      <c r="D23" s="83"/>
      <c r="E23" s="70" t="s">
        <v>7</v>
      </c>
      <c r="F23" s="70"/>
      <c r="G23" s="70"/>
      <c r="H23" s="70"/>
      <c r="I23" s="70"/>
      <c r="J23" s="31">
        <v>200</v>
      </c>
      <c r="K23" s="43">
        <v>5.93</v>
      </c>
      <c r="L23" s="31">
        <v>85</v>
      </c>
      <c r="M23" s="30">
        <v>1</v>
      </c>
      <c r="N23" s="30">
        <v>0.02</v>
      </c>
      <c r="O23" s="30">
        <v>20.2</v>
      </c>
      <c r="P23" s="10"/>
      <c r="Q23" s="3"/>
      <c r="R23" s="5"/>
      <c r="S23" s="5"/>
      <c r="T23" s="3"/>
      <c r="U23" s="5"/>
      <c r="V23" s="5"/>
      <c r="W23" s="69"/>
      <c r="X23" s="69"/>
    </row>
    <row r="24" spans="1:24" ht="18.75" customHeight="1" x14ac:dyDescent="0.3">
      <c r="A24" s="26"/>
      <c r="B24" s="28"/>
      <c r="C24" s="83"/>
      <c r="D24" s="84"/>
      <c r="E24" s="74"/>
      <c r="F24" s="75"/>
      <c r="G24" s="75"/>
      <c r="H24" s="76"/>
      <c r="I24" s="27"/>
      <c r="J24" s="45"/>
      <c r="K24" s="42">
        <f>SUM(K22:K23)</f>
        <v>34.26</v>
      </c>
      <c r="L24" s="47">
        <f>SUM(L22:L23)</f>
        <v>328</v>
      </c>
      <c r="M24" s="42">
        <f>SUM(M22:M23)</f>
        <v>17.27</v>
      </c>
      <c r="N24" s="42">
        <f>SUM(N22:N23)</f>
        <v>8.76</v>
      </c>
      <c r="O24" s="42">
        <f>SUM(O22:O23)</f>
        <v>45.06</v>
      </c>
      <c r="P24" s="8"/>
      <c r="Q24" s="1"/>
      <c r="R24" s="1"/>
      <c r="S24" s="1"/>
      <c r="T24" s="1"/>
      <c r="U24" s="1"/>
      <c r="V24" s="2"/>
      <c r="W24" s="81"/>
      <c r="X24" s="81"/>
    </row>
    <row r="25" spans="1:24" ht="28.5" customHeight="1" x14ac:dyDescent="0.25">
      <c r="A25" s="26" t="s">
        <v>11</v>
      </c>
      <c r="B25" s="28" t="s">
        <v>25</v>
      </c>
      <c r="C25" s="83" t="s">
        <v>56</v>
      </c>
      <c r="D25" s="84"/>
      <c r="E25" s="70" t="s">
        <v>61</v>
      </c>
      <c r="F25" s="70"/>
      <c r="G25" s="70"/>
      <c r="H25" s="70"/>
      <c r="I25" s="70"/>
      <c r="J25" s="31">
        <v>50</v>
      </c>
      <c r="K25" s="43">
        <v>18.04</v>
      </c>
      <c r="L25" s="31">
        <v>66</v>
      </c>
      <c r="M25" s="30">
        <v>1.03</v>
      </c>
      <c r="N25" s="30">
        <v>3.19</v>
      </c>
      <c r="O25" s="30">
        <v>8.25</v>
      </c>
      <c r="P25" s="11"/>
      <c r="Q25" s="4"/>
      <c r="R25" s="5"/>
      <c r="S25" s="4"/>
      <c r="T25" s="4"/>
      <c r="U25" s="4"/>
      <c r="V25" s="4"/>
      <c r="W25" s="69"/>
      <c r="X25" s="69"/>
    </row>
    <row r="26" spans="1:24" ht="29.25" customHeight="1" x14ac:dyDescent="0.25">
      <c r="A26" s="26"/>
      <c r="B26" s="34" t="s">
        <v>54</v>
      </c>
      <c r="C26" s="83" t="s">
        <v>36</v>
      </c>
      <c r="D26" s="84"/>
      <c r="E26" s="78" t="s">
        <v>37</v>
      </c>
      <c r="F26" s="79"/>
      <c r="G26" s="79"/>
      <c r="H26" s="79"/>
      <c r="I26" s="80"/>
      <c r="J26" s="31">
        <v>200</v>
      </c>
      <c r="K26" s="43">
        <v>17.66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69"/>
      <c r="X26" s="69"/>
    </row>
    <row r="27" spans="1:24" s="13" customFormat="1" ht="21" customHeight="1" x14ac:dyDescent="0.25">
      <c r="A27" s="26"/>
      <c r="B27" s="34" t="s">
        <v>38</v>
      </c>
      <c r="C27" s="48" t="s">
        <v>39</v>
      </c>
      <c r="D27" s="49"/>
      <c r="E27" s="78" t="s">
        <v>45</v>
      </c>
      <c r="F27" s="79"/>
      <c r="G27" s="79"/>
      <c r="H27" s="79"/>
      <c r="I27" s="51"/>
      <c r="J27" s="52">
        <v>105</v>
      </c>
      <c r="K27" s="43">
        <v>46.02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23</v>
      </c>
      <c r="C28" s="83" t="s">
        <v>9</v>
      </c>
      <c r="D28" s="84"/>
      <c r="E28" s="78" t="s">
        <v>10</v>
      </c>
      <c r="F28" s="79"/>
      <c r="G28" s="79"/>
      <c r="H28" s="79"/>
      <c r="I28" s="80"/>
      <c r="J28" s="31">
        <v>200</v>
      </c>
      <c r="K28" s="43">
        <v>12.92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69"/>
      <c r="X28" s="69"/>
    </row>
    <row r="29" spans="1:24" ht="18.75" x14ac:dyDescent="0.25">
      <c r="A29" s="26"/>
      <c r="B29" s="28" t="s">
        <v>27</v>
      </c>
      <c r="C29" s="83" t="s">
        <v>2</v>
      </c>
      <c r="D29" s="84"/>
      <c r="E29" s="70" t="s">
        <v>4</v>
      </c>
      <c r="F29" s="70"/>
      <c r="G29" s="70"/>
      <c r="H29" s="70"/>
      <c r="I29" s="70"/>
      <c r="J29" s="31">
        <v>40</v>
      </c>
      <c r="K29" s="43">
        <v>12.4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82"/>
      <c r="X29" s="82"/>
    </row>
    <row r="30" spans="1:24" ht="18.75" x14ac:dyDescent="0.25">
      <c r="A30" s="26"/>
      <c r="B30" s="28" t="s">
        <v>24</v>
      </c>
      <c r="C30" s="83"/>
      <c r="D30" s="84"/>
      <c r="E30" s="70" t="s">
        <v>5</v>
      </c>
      <c r="F30" s="70"/>
      <c r="G30" s="70"/>
      <c r="H30" s="70"/>
      <c r="I30" s="70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77"/>
      <c r="X30" s="77"/>
    </row>
    <row r="31" spans="1:24" ht="18.75" x14ac:dyDescent="0.3">
      <c r="A31" s="26"/>
      <c r="B31" s="28"/>
      <c r="C31" s="83"/>
      <c r="D31" s="84"/>
      <c r="E31" s="74"/>
      <c r="F31" s="75"/>
      <c r="G31" s="75"/>
      <c r="H31" s="76"/>
      <c r="I31" s="27"/>
      <c r="J31" s="45"/>
      <c r="K31" s="42">
        <f>SUM(K25:K30)</f>
        <v>113.76</v>
      </c>
      <c r="L31" s="47">
        <f t="shared" ref="L31:O31" si="0">SUM(L25:L30)</f>
        <v>844</v>
      </c>
      <c r="M31" s="42">
        <f t="shared" si="0"/>
        <v>33.559999999999995</v>
      </c>
      <c r="N31" s="42">
        <f t="shared" si="0"/>
        <v>40.53</v>
      </c>
      <c r="O31" s="42">
        <f t="shared" si="0"/>
        <v>85.19</v>
      </c>
      <c r="P31" s="8"/>
      <c r="Q31" s="1"/>
      <c r="R31" s="1"/>
      <c r="S31" s="1"/>
      <c r="T31" s="1"/>
      <c r="U31" s="1"/>
      <c r="V31" s="2"/>
      <c r="W31" s="81"/>
      <c r="X31" s="81"/>
    </row>
    <row r="32" spans="1:24" ht="18.75" customHeight="1" x14ac:dyDescent="0.25">
      <c r="A32" s="26" t="s">
        <v>31</v>
      </c>
      <c r="B32" s="28" t="s">
        <v>23</v>
      </c>
      <c r="C32" s="83"/>
      <c r="D32" s="84"/>
      <c r="E32" s="70" t="s">
        <v>60</v>
      </c>
      <c r="F32" s="70"/>
      <c r="G32" s="70"/>
      <c r="H32" s="70"/>
      <c r="I32" s="70"/>
      <c r="J32" s="31">
        <v>100</v>
      </c>
      <c r="K32" s="43">
        <v>26.3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77"/>
      <c r="X32" s="77"/>
    </row>
    <row r="33" spans="1:15" ht="18.75" x14ac:dyDescent="0.3">
      <c r="A33" s="16"/>
      <c r="B33" s="27"/>
      <c r="C33" s="80"/>
      <c r="D33" s="70"/>
      <c r="E33" s="74"/>
      <c r="F33" s="75"/>
      <c r="G33" s="75"/>
      <c r="H33" s="76"/>
      <c r="I33" s="35"/>
      <c r="J33" s="36"/>
      <c r="K33" s="42">
        <f>K32</f>
        <v>26.3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56"/>
      <c r="B34" s="57"/>
      <c r="C34" s="58"/>
      <c r="D34" s="58"/>
      <c r="E34" s="53"/>
      <c r="F34" s="54"/>
      <c r="G34" s="54"/>
      <c r="H34" s="55"/>
      <c r="I34" s="59"/>
      <c r="J34" s="59"/>
      <c r="K34" s="60">
        <f>K12+K14+K21+K24+K31+K32</f>
        <v>406.70000000000005</v>
      </c>
      <c r="L34" s="61">
        <v>3228</v>
      </c>
      <c r="M34" s="60">
        <f>SUM(K32:L33)</f>
        <v>176.6</v>
      </c>
      <c r="N34" s="60">
        <f>SUM(N32:N33)</f>
        <v>2.64</v>
      </c>
      <c r="O34" s="60">
        <f>SUM(O6:O33)</f>
        <v>747.84000000000015</v>
      </c>
    </row>
    <row r="35" spans="1:15" ht="18" x14ac:dyDescent="0.25">
      <c r="E35" s="74"/>
      <c r="F35" s="75"/>
      <c r="G35" s="75"/>
      <c r="H35" s="76"/>
    </row>
  </sheetData>
  <mergeCells count="79">
    <mergeCell ref="C13:D13"/>
    <mergeCell ref="E27:H27"/>
    <mergeCell ref="C8:D8"/>
    <mergeCell ref="E8:I8"/>
    <mergeCell ref="W7:X7"/>
    <mergeCell ref="C9:D9"/>
    <mergeCell ref="E9:I9"/>
    <mergeCell ref="W8:X8"/>
    <mergeCell ref="W9:X9"/>
    <mergeCell ref="C14:D14"/>
    <mergeCell ref="W14:X14"/>
    <mergeCell ref="E14:H14"/>
    <mergeCell ref="C21:D21"/>
    <mergeCell ref="W20:X20"/>
    <mergeCell ref="W21:X21"/>
    <mergeCell ref="C19:D19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W28:X28"/>
    <mergeCell ref="E18:I18"/>
    <mergeCell ref="W25:X25"/>
    <mergeCell ref="W26:X26"/>
    <mergeCell ref="W24:X24"/>
    <mergeCell ref="E10:H10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2026-04-20T07:17:33Z</dcterms:modified>
</cp:coreProperties>
</file>