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9EEBCD72-C38E-4F03-B8A4-7B24091CA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14" i="1"/>
  <c r="N14" i="1"/>
  <c r="M14" i="1"/>
  <c r="L14" i="1"/>
  <c r="K14" i="1"/>
  <c r="K31" i="1"/>
  <c r="L31" i="1"/>
  <c r="M31" i="1"/>
  <c r="N31" i="1"/>
  <c r="O31" i="1"/>
  <c r="K33" i="1"/>
  <c r="M33" i="1"/>
  <c r="N33" i="1"/>
  <c r="O33" i="1"/>
  <c r="K22" i="1" l="1"/>
  <c r="L22" i="1" l="1"/>
  <c r="M22" i="1"/>
  <c r="N22" i="1"/>
  <c r="O22" i="1"/>
  <c r="L12" i="1"/>
  <c r="M12" i="1"/>
  <c r="N12" i="1"/>
  <c r="O12" i="1"/>
  <c r="O34" i="1" l="1"/>
  <c r="N34" i="1"/>
  <c r="M34" i="1"/>
  <c r="L34" i="1"/>
  <c r="K12" i="1"/>
  <c r="K34" i="1" s="1"/>
</calcChain>
</file>

<file path=xl/sharedStrings.xml><?xml version="1.0" encoding="utf-8"?>
<sst xmlns="http://schemas.openxmlformats.org/spreadsheetml/2006/main" count="81" uniqueCount="66">
  <si>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</si>
  <si>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</si>
  <si>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</si>
  <si>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</si>
  <si>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</si>
  <si>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</si>
  <si>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</si>
  <si>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</si>
  <si>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</si>
  <si>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</si>
  <si>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</si>
  <si>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</si>
  <si>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</si>
  <si>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</si>
  <si>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</si>
  <si>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</si>
  <si>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</si>
  <si>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</si>
  <si>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</si>
  <si>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</si>
  <si>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</si>
  <si>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</si>
  <si>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</si>
  <si>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</si>
  <si>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</si>
  <si>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</si>
  <si>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</si>
  <si>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</si>
  <si>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</si>
  <si>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</si>
  <si>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</si>
  <si>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</si>
  <si>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</si>
  <si>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</si>
  <si>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</si>
  <si>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</si>
  <si>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</si>
  <si>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</si>
  <si>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</si>
  <si>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</si>
  <si>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</si>
  <si>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</si>
  <si>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</si>
  <si>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</si>
  <si>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</si>
  <si>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</si>
  <si>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</si>
  <si>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</si>
  <si>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</si>
  <si>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</si>
  <si>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</si>
  <si>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</si>
  <si>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</si>
  <si>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</si>
  <si>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</si>
  <si>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</si>
  <si>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хол блюда</t>
  </si>
  <si>
    <t>15</t>
  </si>
  <si>
    <t>Сыр( порциями)</t>
  </si>
  <si>
    <t>70</t>
  </si>
  <si>
    <t>Огурцы соленые</t>
  </si>
  <si>
    <t>Ряженка</t>
  </si>
  <si>
    <t>фрукты</t>
  </si>
  <si>
    <t>Плоды или ягоды свежие(апельсин)</t>
  </si>
  <si>
    <t>2 завтрак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</si>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</sst>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0" fontId="0" fillId="0" borderId="0" xfId="0" applyAlignment="1"/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4"/>
  <sheetViews>
    <sheetView tabSelected="1" topLeftCell="A2" zoomScale="70" zoomScaleNormal="70" workbookViewId="0">
      <selection activeCell="CS23" sqref="CS23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46080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93" t="s">
        <v>17</v>
      </c>
      <c r="B5" s="93" t="s">
        <v>18</v>
      </c>
      <c r="C5" s="65" t="s">
        <v>0</v>
      </c>
      <c r="D5" s="67"/>
      <c r="E5" s="65" t="s">
        <v>19</v>
      </c>
      <c r="F5" s="66"/>
      <c r="G5" s="66"/>
      <c r="H5" s="66"/>
      <c r="I5" s="67"/>
      <c r="J5" s="71" t="s">
        <v>20</v>
      </c>
      <c r="K5" s="71" t="s">
        <v>21</v>
      </c>
      <c r="L5" s="71" t="s">
        <v>27</v>
      </c>
      <c r="M5" s="71" t="s">
        <v>1</v>
      </c>
      <c r="N5" s="71" t="s">
        <v>2</v>
      </c>
      <c r="O5" s="67" t="s">
        <v>3</v>
      </c>
      <c r="P5" s="2"/>
      <c r="Q5" s="3"/>
      <c r="R5" s="3"/>
      <c r="S5" s="3"/>
      <c r="T5" s="3"/>
      <c r="U5" s="3"/>
      <c r="V5" s="3"/>
      <c r="W5" s="73"/>
      <c r="X5" s="74"/>
    </row>
    <row r="6" spans="1:24" ht="32.25" customHeight="1" x14ac:dyDescent="0.25">
      <c r="A6" s="94"/>
      <c r="B6" s="94"/>
      <c r="C6" s="68"/>
      <c r="D6" s="70"/>
      <c r="E6" s="68"/>
      <c r="F6" s="69"/>
      <c r="G6" s="69"/>
      <c r="H6" s="69"/>
      <c r="I6" s="70"/>
      <c r="J6" s="72"/>
      <c r="K6" s="72"/>
      <c r="L6" s="72"/>
      <c r="M6" s="72"/>
      <c r="N6" s="72"/>
      <c r="O6" s="70"/>
      <c r="P6" s="11"/>
      <c r="Q6" s="1"/>
      <c r="R6" s="1"/>
      <c r="S6" s="1"/>
      <c r="T6" s="1"/>
      <c r="U6" s="1"/>
      <c r="V6" s="1"/>
      <c r="W6" s="73"/>
      <c r="X6" s="74"/>
    </row>
    <row r="7" spans="1:24" ht="38.25" customHeight="1" x14ac:dyDescent="0.25">
      <c r="A7" s="32" t="s">
        <v>5</v>
      </c>
      <c r="B7" s="32" t="s">
        <v>26</v>
      </c>
      <c r="C7" s="75" t="s">
        <v>43</v>
      </c>
      <c r="D7" s="76"/>
      <c r="E7" s="78" t="s">
        <v>42</v>
      </c>
      <c r="F7" s="78"/>
      <c r="G7" s="78"/>
      <c r="H7" s="78"/>
      <c r="I7" s="78"/>
      <c r="J7" s="33">
        <v>300</v>
      </c>
      <c r="K7" s="34">
        <v>18.95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77"/>
      <c r="X7" s="77"/>
    </row>
    <row r="8" spans="1:24" ht="18.75" x14ac:dyDescent="0.3">
      <c r="A8" s="35"/>
      <c r="B8" s="32" t="s">
        <v>22</v>
      </c>
      <c r="C8" s="75" t="s">
        <v>4</v>
      </c>
      <c r="D8" s="76"/>
      <c r="E8" s="78" t="s">
        <v>6</v>
      </c>
      <c r="F8" s="78"/>
      <c r="G8" s="78"/>
      <c r="H8" s="78"/>
      <c r="I8" s="78"/>
      <c r="J8" s="33">
        <v>40</v>
      </c>
      <c r="K8" s="34">
        <v>14.03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77"/>
      <c r="X8" s="77"/>
    </row>
    <row r="9" spans="1:24" s="14" customFormat="1" ht="25.5" customHeight="1" x14ac:dyDescent="0.3">
      <c r="A9" s="35"/>
      <c r="B9" s="32" t="s">
        <v>56</v>
      </c>
      <c r="C9" s="61" t="s">
        <v>57</v>
      </c>
      <c r="D9" s="62"/>
      <c r="E9" s="89" t="s">
        <v>58</v>
      </c>
      <c r="F9" s="90"/>
      <c r="G9" s="90"/>
      <c r="H9" s="91"/>
      <c r="I9" s="63" t="s">
        <v>38</v>
      </c>
      <c r="J9" s="33">
        <v>20</v>
      </c>
      <c r="K9" s="34">
        <v>13.85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75" t="s">
        <v>8</v>
      </c>
      <c r="D10" s="76"/>
      <c r="E10" s="78" t="s">
        <v>9</v>
      </c>
      <c r="F10" s="78"/>
      <c r="G10" s="78"/>
      <c r="H10" s="78"/>
      <c r="I10" s="78"/>
      <c r="J10" s="33">
        <v>200</v>
      </c>
      <c r="K10" s="34">
        <v>13.13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79"/>
      <c r="X10" s="79"/>
    </row>
    <row r="11" spans="1:24" ht="18.75" x14ac:dyDescent="0.3">
      <c r="A11" s="35"/>
      <c r="B11" s="32" t="s">
        <v>24</v>
      </c>
      <c r="C11" s="75"/>
      <c r="D11" s="76"/>
      <c r="E11" s="78" t="s">
        <v>7</v>
      </c>
      <c r="F11" s="78"/>
      <c r="G11" s="78"/>
      <c r="H11" s="78"/>
      <c r="I11" s="78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24" ht="18.75" x14ac:dyDescent="0.3">
      <c r="A12" s="35"/>
      <c r="B12" s="32"/>
      <c r="C12" s="75"/>
      <c r="D12" s="76"/>
      <c r="E12" s="86"/>
      <c r="F12" s="87"/>
      <c r="G12" s="87"/>
      <c r="H12" s="88"/>
      <c r="I12" s="37"/>
      <c r="J12" s="38"/>
      <c r="K12" s="39">
        <f>SUM(K7:K11)</f>
        <v>65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83"/>
      <c r="X12" s="83"/>
    </row>
    <row r="13" spans="1:24" s="14" customFormat="1" ht="18.75" x14ac:dyDescent="0.3">
      <c r="A13" s="35" t="s">
        <v>64</v>
      </c>
      <c r="B13" s="32" t="s">
        <v>35</v>
      </c>
      <c r="C13" s="54"/>
      <c r="D13" s="59"/>
      <c r="E13" s="80" t="s">
        <v>44</v>
      </c>
      <c r="F13" s="81"/>
      <c r="G13" s="81"/>
      <c r="H13" s="82"/>
      <c r="I13" s="43"/>
      <c r="J13" s="38">
        <v>25</v>
      </c>
      <c r="K13" s="38">
        <v>6.62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+SUM(K13:K13)</f>
        <v>6.62</v>
      </c>
      <c r="L14" s="55">
        <f>+SUM(L13:L13)</f>
        <v>49</v>
      </c>
      <c r="M14" s="39">
        <f>+SUM(M13:M13)</f>
        <v>1.93</v>
      </c>
      <c r="N14" s="39">
        <f>+SUM(N13:N13)</f>
        <v>0.35</v>
      </c>
      <c r="O14" s="39">
        <f>+SUM(O13:O13)</f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29</v>
      </c>
      <c r="B15" s="32" t="s">
        <v>25</v>
      </c>
      <c r="C15" s="75" t="s">
        <v>40</v>
      </c>
      <c r="D15" s="76"/>
      <c r="E15" s="78" t="s">
        <v>45</v>
      </c>
      <c r="F15" s="78"/>
      <c r="G15" s="78"/>
      <c r="H15" s="78"/>
      <c r="I15" s="78"/>
      <c r="J15" s="33">
        <v>280</v>
      </c>
      <c r="K15" s="34">
        <v>7.52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77"/>
      <c r="X15" s="77"/>
    </row>
    <row r="16" spans="1:24" ht="36" customHeight="1" x14ac:dyDescent="0.3">
      <c r="A16" s="35"/>
      <c r="B16" s="47" t="s">
        <v>26</v>
      </c>
      <c r="C16" s="75" t="s">
        <v>47</v>
      </c>
      <c r="D16" s="76"/>
      <c r="E16" s="78" t="s">
        <v>46</v>
      </c>
      <c r="F16" s="78"/>
      <c r="G16" s="78"/>
      <c r="H16" s="78"/>
      <c r="I16" s="78"/>
      <c r="J16" s="51">
        <v>300</v>
      </c>
      <c r="K16" s="34">
        <v>36.46</v>
      </c>
      <c r="L16" s="51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77"/>
      <c r="X16" s="77"/>
    </row>
    <row r="17" spans="1:102" ht="18.75" customHeight="1" x14ac:dyDescent="0.3">
      <c r="A17" s="35"/>
      <c r="B17" s="32" t="s">
        <v>32</v>
      </c>
      <c r="C17" s="75" t="s">
        <v>49</v>
      </c>
      <c r="D17" s="76"/>
      <c r="E17" s="78" t="s">
        <v>48</v>
      </c>
      <c r="F17" s="78"/>
      <c r="G17" s="78"/>
      <c r="H17" s="78"/>
      <c r="I17" s="78"/>
      <c r="J17" s="33">
        <v>205</v>
      </c>
      <c r="K17" s="34">
        <v>12.03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77"/>
      <c r="X17" s="77"/>
    </row>
    <row r="18" spans="1:102" ht="42" customHeight="1" x14ac:dyDescent="0.3">
      <c r="A18" s="35"/>
      <c r="B18" s="32" t="s">
        <v>52</v>
      </c>
      <c r="C18" s="95" t="s">
        <v>51</v>
      </c>
      <c r="D18" s="96"/>
      <c r="E18" s="84" t="s">
        <v>50</v>
      </c>
      <c r="F18" s="84"/>
      <c r="G18" s="84"/>
      <c r="H18" s="84"/>
      <c r="I18" s="84"/>
      <c r="J18" s="52">
        <v>100</v>
      </c>
      <c r="K18" s="53">
        <v>71.37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77"/>
      <c r="X18" s="77"/>
      <c r="CW18" s="64"/>
    </row>
    <row r="19" spans="1:102" s="14" customFormat="1" ht="18.75" customHeight="1" x14ac:dyDescent="0.3">
      <c r="A19" s="35"/>
      <c r="B19" s="32" t="s">
        <v>23</v>
      </c>
      <c r="C19" s="75" t="s">
        <v>30</v>
      </c>
      <c r="D19" s="76"/>
      <c r="E19" s="78" t="s">
        <v>34</v>
      </c>
      <c r="F19" s="78"/>
      <c r="G19" s="78"/>
      <c r="H19" s="78"/>
      <c r="I19" s="78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102" ht="18.75" x14ac:dyDescent="0.3">
      <c r="A20" s="35"/>
      <c r="B20" s="32" t="s">
        <v>24</v>
      </c>
      <c r="C20" s="75"/>
      <c r="D20" s="76"/>
      <c r="E20" s="78" t="s">
        <v>7</v>
      </c>
      <c r="F20" s="78"/>
      <c r="G20" s="78"/>
      <c r="H20" s="78"/>
      <c r="I20" s="78"/>
      <c r="J20" s="33">
        <v>60</v>
      </c>
      <c r="K20" s="34">
        <v>5.04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83"/>
      <c r="X20" s="83"/>
    </row>
    <row r="21" spans="1:102" s="14" customFormat="1" ht="21" customHeight="1" x14ac:dyDescent="0.3">
      <c r="A21" s="35"/>
      <c r="B21" s="32" t="s">
        <v>24</v>
      </c>
      <c r="C21" s="75"/>
      <c r="D21" s="76"/>
      <c r="E21" s="78" t="s">
        <v>28</v>
      </c>
      <c r="F21" s="78"/>
      <c r="G21" s="78"/>
      <c r="H21" s="78"/>
      <c r="I21" s="78"/>
      <c r="J21" s="33">
        <v>60</v>
      </c>
      <c r="K21" s="34">
        <v>5.04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102" ht="18.75" x14ac:dyDescent="0.3">
      <c r="A22" s="35"/>
      <c r="B22" s="32"/>
      <c r="C22" s="75"/>
      <c r="D22" s="76"/>
      <c r="E22" s="86"/>
      <c r="F22" s="87"/>
      <c r="G22" s="87"/>
      <c r="H22" s="88"/>
      <c r="I22" s="37"/>
      <c r="J22" s="38"/>
      <c r="K22" s="39">
        <f>SUM(K15+K16+K17+K18+K19+K20+K21)</f>
        <v>143.38999999999999</v>
      </c>
      <c r="L22" s="55">
        <f>SUM(L15:L21)</f>
        <v>1099.21</v>
      </c>
      <c r="M22" s="39">
        <f>SUM(M15:M21)</f>
        <v>46.69</v>
      </c>
      <c r="N22" s="39">
        <f>SUM(N15:N21)</f>
        <v>34.510000000000005</v>
      </c>
      <c r="O22" s="39">
        <f>SUM(O15:O21)</f>
        <v>152.75</v>
      </c>
      <c r="P22" s="11"/>
      <c r="Q22" s="1"/>
      <c r="R22" s="1"/>
      <c r="S22" s="1"/>
      <c r="T22" s="1"/>
      <c r="U22" s="1"/>
      <c r="V22" s="4"/>
      <c r="W22" s="83"/>
      <c r="X22" s="83"/>
    </row>
    <row r="23" spans="1:102" ht="36" customHeight="1" x14ac:dyDescent="0.3">
      <c r="A23" s="35" t="s">
        <v>65</v>
      </c>
      <c r="B23" s="32" t="s">
        <v>62</v>
      </c>
      <c r="C23" s="92" t="s">
        <v>40</v>
      </c>
      <c r="D23" s="75"/>
      <c r="E23" s="89" t="s">
        <v>63</v>
      </c>
      <c r="F23" s="90"/>
      <c r="G23" s="90"/>
      <c r="H23" s="90"/>
      <c r="I23" s="91"/>
      <c r="J23" s="51">
        <v>280</v>
      </c>
      <c r="K23" s="34">
        <v>57.77</v>
      </c>
      <c r="L23" s="51">
        <v>132</v>
      </c>
      <c r="M23" s="33">
        <v>1.1200000000000001</v>
      </c>
      <c r="N23" s="34">
        <v>0.84</v>
      </c>
      <c r="O23" s="34">
        <v>28.84</v>
      </c>
      <c r="P23" s="13"/>
      <c r="Q23" s="6"/>
      <c r="R23" s="7"/>
      <c r="S23" s="6"/>
      <c r="T23" s="6"/>
      <c r="U23" s="6"/>
      <c r="V23" s="6"/>
      <c r="W23" s="77"/>
      <c r="X23" s="77"/>
    </row>
    <row r="24" spans="1:102" ht="18.75" x14ac:dyDescent="0.3">
      <c r="A24" s="35"/>
      <c r="B24" s="32"/>
      <c r="C24" s="92"/>
      <c r="D24" s="75"/>
      <c r="E24" s="86"/>
      <c r="F24" s="87"/>
      <c r="G24" s="87"/>
      <c r="H24" s="88"/>
      <c r="I24" s="37"/>
      <c r="J24" s="38"/>
      <c r="K24" s="39">
        <f>SUM(K23:K23)</f>
        <v>57.77</v>
      </c>
      <c r="L24" s="55">
        <f>SUM(L23:L23)</f>
        <v>132</v>
      </c>
      <c r="M24" s="39">
        <f>SUM(M23:M23)</f>
        <v>1.1200000000000001</v>
      </c>
      <c r="N24" s="39">
        <f>SUM(N23:N23)</f>
        <v>0.84</v>
      </c>
      <c r="O24" s="39">
        <f>SUM(O23:O23)</f>
        <v>28.84</v>
      </c>
      <c r="P24" s="13"/>
      <c r="Q24" s="7"/>
      <c r="R24" s="7"/>
      <c r="S24" s="7"/>
      <c r="T24" s="5"/>
      <c r="U24" s="5"/>
      <c r="V24" s="5"/>
      <c r="W24" s="79"/>
      <c r="X24" s="79"/>
    </row>
    <row r="25" spans="1:102" ht="18.75" customHeight="1" x14ac:dyDescent="0.3">
      <c r="A25" s="35" t="s">
        <v>36</v>
      </c>
      <c r="B25" s="32" t="s">
        <v>25</v>
      </c>
      <c r="C25" s="92" t="s">
        <v>59</v>
      </c>
      <c r="D25" s="75"/>
      <c r="E25" s="89" t="s">
        <v>60</v>
      </c>
      <c r="F25" s="90"/>
      <c r="G25" s="90"/>
      <c r="H25" s="90"/>
      <c r="I25" s="91"/>
      <c r="J25" s="33">
        <v>100</v>
      </c>
      <c r="K25" s="34">
        <v>21.79</v>
      </c>
      <c r="L25" s="51">
        <v>20</v>
      </c>
      <c r="M25" s="34">
        <v>1.1200000000000001</v>
      </c>
      <c r="N25" s="34">
        <v>0.1</v>
      </c>
      <c r="O25" s="34">
        <v>33.5</v>
      </c>
      <c r="P25" s="12"/>
      <c r="Q25" s="10"/>
      <c r="R25" s="9"/>
      <c r="S25" s="9"/>
      <c r="T25" s="10"/>
      <c r="U25" s="9"/>
      <c r="V25" s="9"/>
      <c r="W25" s="85"/>
      <c r="X25" s="85"/>
    </row>
    <row r="26" spans="1:102" ht="18.75" customHeight="1" x14ac:dyDescent="0.3">
      <c r="A26" s="35"/>
      <c r="B26" s="32" t="s">
        <v>55</v>
      </c>
      <c r="C26" s="92" t="s">
        <v>54</v>
      </c>
      <c r="D26" s="75"/>
      <c r="E26" s="89" t="s">
        <v>53</v>
      </c>
      <c r="F26" s="90"/>
      <c r="G26" s="90"/>
      <c r="H26" s="90"/>
      <c r="I26" s="91"/>
      <c r="J26" s="51" t="s">
        <v>41</v>
      </c>
      <c r="K26" s="34">
        <v>12.67</v>
      </c>
      <c r="L26" s="51">
        <v>259</v>
      </c>
      <c r="M26" s="34">
        <v>4.46</v>
      </c>
      <c r="N26" s="34">
        <v>13.71</v>
      </c>
      <c r="O26" s="34">
        <v>29.35</v>
      </c>
      <c r="P26" s="11"/>
      <c r="Q26" s="1"/>
      <c r="R26" s="1"/>
      <c r="S26" s="1"/>
      <c r="T26" s="1"/>
      <c r="U26" s="1"/>
      <c r="V26" s="4"/>
      <c r="W26" s="83"/>
      <c r="X26" s="83"/>
    </row>
    <row r="27" spans="1:102" ht="36" customHeight="1" x14ac:dyDescent="0.3">
      <c r="A27" s="35"/>
      <c r="B27" s="32" t="s">
        <v>39</v>
      </c>
      <c r="C27" s="92" t="s">
        <v>12</v>
      </c>
      <c r="D27" s="75"/>
      <c r="E27" s="89" t="s">
        <v>33</v>
      </c>
      <c r="F27" s="90"/>
      <c r="G27" s="90"/>
      <c r="H27" s="90"/>
      <c r="I27" s="91"/>
      <c r="J27" s="34" t="s">
        <v>13</v>
      </c>
      <c r="K27" s="34">
        <v>27.96</v>
      </c>
      <c r="L27" s="51">
        <v>162</v>
      </c>
      <c r="M27" s="34">
        <v>8.34</v>
      </c>
      <c r="N27" s="34">
        <v>9.85</v>
      </c>
      <c r="O27" s="34">
        <v>10.01</v>
      </c>
      <c r="P27" s="12"/>
      <c r="Q27" s="10"/>
      <c r="R27" s="9"/>
      <c r="S27" s="8"/>
      <c r="T27" s="8"/>
      <c r="U27" s="8"/>
      <c r="V27" s="8"/>
      <c r="W27" s="85"/>
      <c r="X27" s="85"/>
    </row>
    <row r="28" spans="1:102" ht="18.75" customHeight="1" x14ac:dyDescent="0.3">
      <c r="A28" s="35"/>
      <c r="B28" s="32" t="s">
        <v>23</v>
      </c>
      <c r="C28" s="92" t="s">
        <v>10</v>
      </c>
      <c r="D28" s="75"/>
      <c r="E28" s="89" t="s">
        <v>11</v>
      </c>
      <c r="F28" s="90"/>
      <c r="G28" s="90"/>
      <c r="H28" s="90"/>
      <c r="I28" s="91"/>
      <c r="J28" s="33">
        <v>200</v>
      </c>
      <c r="K28" s="34">
        <v>12.84</v>
      </c>
      <c r="L28" s="51">
        <v>119</v>
      </c>
      <c r="M28" s="34">
        <v>4.08</v>
      </c>
      <c r="N28" s="34">
        <v>3.54</v>
      </c>
      <c r="O28" s="34">
        <v>17.579999999999998</v>
      </c>
      <c r="P28" s="12"/>
      <c r="Q28" s="9"/>
      <c r="R28" s="9"/>
      <c r="S28" s="9"/>
      <c r="T28" s="10"/>
      <c r="U28" s="9"/>
      <c r="V28" s="9"/>
      <c r="W28" s="97"/>
      <c r="X28" s="97"/>
    </row>
    <row r="29" spans="1:102" ht="18.75" customHeight="1" x14ac:dyDescent="0.3">
      <c r="A29" s="35"/>
      <c r="B29" s="32" t="s">
        <v>22</v>
      </c>
      <c r="C29" s="92" t="s">
        <v>4</v>
      </c>
      <c r="D29" s="75"/>
      <c r="E29" s="89" t="s">
        <v>6</v>
      </c>
      <c r="F29" s="90"/>
      <c r="G29" s="90"/>
      <c r="H29" s="90"/>
      <c r="I29" s="91"/>
      <c r="J29" s="33">
        <v>40</v>
      </c>
      <c r="K29" s="34">
        <v>14.03</v>
      </c>
      <c r="L29" s="51">
        <v>143</v>
      </c>
      <c r="M29" s="34">
        <v>2.02</v>
      </c>
      <c r="N29" s="34">
        <v>11.32</v>
      </c>
      <c r="O29" s="34">
        <v>8.1999999999999993</v>
      </c>
    </row>
    <row r="30" spans="1:102" ht="18.75" customHeight="1" x14ac:dyDescent="0.25">
      <c r="A30" s="48"/>
      <c r="B30" s="32" t="s">
        <v>24</v>
      </c>
      <c r="C30" s="92"/>
      <c r="D30" s="75"/>
      <c r="E30" s="89" t="s">
        <v>7</v>
      </c>
      <c r="F30" s="90"/>
      <c r="G30" s="90"/>
      <c r="H30" s="90"/>
      <c r="I30" s="91"/>
      <c r="J30" s="33">
        <v>60</v>
      </c>
      <c r="K30" s="34">
        <v>6.72</v>
      </c>
      <c r="L30" s="51">
        <v>118</v>
      </c>
      <c r="M30" s="36">
        <v>5.0999999999999996</v>
      </c>
      <c r="N30" s="34">
        <v>0.96</v>
      </c>
      <c r="O30" s="36">
        <v>22.2</v>
      </c>
    </row>
    <row r="31" spans="1:102" ht="18.75" x14ac:dyDescent="0.25">
      <c r="B31" s="32"/>
      <c r="C31" s="92"/>
      <c r="D31" s="75"/>
      <c r="E31" s="86"/>
      <c r="F31" s="87"/>
      <c r="G31" s="87"/>
      <c r="H31" s="88"/>
      <c r="I31" s="37"/>
      <c r="J31" s="38"/>
      <c r="K31" s="39">
        <f>SUM(K25:K30)</f>
        <v>96.01</v>
      </c>
      <c r="L31" s="55">
        <f t="shared" ref="L31:O31" si="0">SUM(L25:L30)</f>
        <v>821</v>
      </c>
      <c r="M31" s="39">
        <f t="shared" si="0"/>
        <v>25.119999999999997</v>
      </c>
      <c r="N31" s="39">
        <f t="shared" si="0"/>
        <v>39.479999999999997</v>
      </c>
      <c r="O31" s="39">
        <f t="shared" si="0"/>
        <v>120.84</v>
      </c>
    </row>
    <row r="32" spans="1:102" ht="18.75" x14ac:dyDescent="0.25">
      <c r="A32" s="14" t="s">
        <v>37</v>
      </c>
      <c r="B32" s="32" t="s">
        <v>23</v>
      </c>
      <c r="C32" s="92" t="s">
        <v>30</v>
      </c>
      <c r="D32" s="75"/>
      <c r="E32" s="89" t="s">
        <v>61</v>
      </c>
      <c r="F32" s="90"/>
      <c r="G32" s="90"/>
      <c r="H32" s="90"/>
      <c r="I32" s="91"/>
      <c r="J32" s="33">
        <v>200</v>
      </c>
      <c r="K32" s="34">
        <v>59.69</v>
      </c>
      <c r="L32" s="51">
        <v>147</v>
      </c>
      <c r="M32" s="34">
        <v>5.64</v>
      </c>
      <c r="N32" s="34">
        <v>10.56</v>
      </c>
      <c r="O32" s="34">
        <v>7.46</v>
      </c>
      <c r="CO32" s="14"/>
      <c r="CP32" s="14"/>
      <c r="CQ32" s="14"/>
      <c r="CR32" s="14"/>
      <c r="CS32" s="14"/>
      <c r="CT32" s="14"/>
      <c r="CU32" s="14"/>
      <c r="CV32" s="14"/>
      <c r="CW32" s="14"/>
      <c r="CX32" s="14"/>
    </row>
    <row r="33" spans="2:15" ht="18.75" x14ac:dyDescent="0.3">
      <c r="B33" s="35"/>
      <c r="C33" s="89"/>
      <c r="D33" s="91"/>
      <c r="E33" s="86"/>
      <c r="F33" s="87"/>
      <c r="G33" s="87"/>
      <c r="H33" s="88"/>
      <c r="I33" s="37"/>
      <c r="J33" s="38"/>
      <c r="K33" s="39">
        <f>SUM(K32)</f>
        <v>59.69</v>
      </c>
      <c r="L33" s="55">
        <v>5.6</v>
      </c>
      <c r="M33" s="39">
        <f t="shared" ref="M33:O33" si="1">SUM(M32)</f>
        <v>5.64</v>
      </c>
      <c r="N33" s="39">
        <f>SUM(N32)</f>
        <v>10.56</v>
      </c>
      <c r="O33" s="39">
        <f t="shared" si="1"/>
        <v>7.46</v>
      </c>
    </row>
    <row r="34" spans="2:15" ht="18.75" x14ac:dyDescent="0.3">
      <c r="B34" s="35"/>
      <c r="C34" s="89"/>
      <c r="D34" s="91"/>
      <c r="E34" s="86"/>
      <c r="F34" s="87"/>
      <c r="G34" s="87"/>
      <c r="H34" s="87"/>
      <c r="I34" s="49"/>
      <c r="J34" s="50"/>
      <c r="K34" s="40">
        <f>K12+K14+K22+K24+K31+K33</f>
        <v>428.47999999999996</v>
      </c>
      <c r="L34" s="58">
        <f>L12+L14+L22+L24+L31+L33</f>
        <v>2724.81</v>
      </c>
      <c r="M34" s="40">
        <f>M12+M14+M22+M24+M31+M33</f>
        <v>102.27</v>
      </c>
      <c r="N34" s="40">
        <f>N12+N14+N22+N24+N31+N33</f>
        <v>112.71000000000001</v>
      </c>
      <c r="O34" s="40">
        <f>O12+O14+O22+O24+O31+O33</f>
        <v>387.13999999999993</v>
      </c>
    </row>
  </sheetData>
  <mergeCells count="81">
    <mergeCell ref="C34:D34"/>
    <mergeCell ref="W28:X28"/>
    <mergeCell ref="W26:X26"/>
    <mergeCell ref="C32:D32"/>
    <mergeCell ref="E32:I32"/>
    <mergeCell ref="E34:H34"/>
    <mergeCell ref="E33:H33"/>
    <mergeCell ref="C30:D30"/>
    <mergeCell ref="E30:I30"/>
    <mergeCell ref="C33:D33"/>
    <mergeCell ref="C31:D31"/>
    <mergeCell ref="E31:H31"/>
    <mergeCell ref="W27:X27"/>
    <mergeCell ref="C29:D29"/>
    <mergeCell ref="E29:I29"/>
    <mergeCell ref="C26:D26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20:D20"/>
    <mergeCell ref="E20:I20"/>
    <mergeCell ref="C21:D21"/>
    <mergeCell ref="E21:I21"/>
    <mergeCell ref="C12:D12"/>
    <mergeCell ref="C5:D6"/>
    <mergeCell ref="E26:I26"/>
    <mergeCell ref="W24:X24"/>
    <mergeCell ref="C28:D28"/>
    <mergeCell ref="E28:I28"/>
    <mergeCell ref="C27:D27"/>
    <mergeCell ref="E27:I27"/>
    <mergeCell ref="C25:D25"/>
    <mergeCell ref="E25:I25"/>
    <mergeCell ref="W25:X25"/>
    <mergeCell ref="E24:H24"/>
    <mergeCell ref="E9:H9"/>
    <mergeCell ref="W23:X23"/>
    <mergeCell ref="W22:X22"/>
    <mergeCell ref="C24:D24"/>
    <mergeCell ref="C23:D23"/>
    <mergeCell ref="E23:I23"/>
    <mergeCell ref="C22:D22"/>
    <mergeCell ref="W20:X20"/>
    <mergeCell ref="W17:X17"/>
    <mergeCell ref="W18:X18"/>
    <mergeCell ref="E18:I18"/>
    <mergeCell ref="W11:X11"/>
    <mergeCell ref="W12:X12"/>
    <mergeCell ref="E12:H12"/>
    <mergeCell ref="C19:D19"/>
    <mergeCell ref="W7:X7"/>
    <mergeCell ref="C10:D10"/>
    <mergeCell ref="E10:I10"/>
    <mergeCell ref="W8:X8"/>
    <mergeCell ref="W10:X10"/>
    <mergeCell ref="E19:I19"/>
    <mergeCell ref="C16:D16"/>
    <mergeCell ref="E16:I16"/>
    <mergeCell ref="C17:D17"/>
    <mergeCell ref="E17:I17"/>
    <mergeCell ref="W16:X16"/>
    <mergeCell ref="E13:H13"/>
    <mergeCell ref="W15:X15"/>
    <mergeCell ref="C8:D8"/>
    <mergeCell ref="E8:I8"/>
    <mergeCell ref="E5:I6"/>
    <mergeCell ref="J5:J6"/>
    <mergeCell ref="W5:X5"/>
    <mergeCell ref="K5:K6"/>
    <mergeCell ref="L5:L6"/>
    <mergeCell ref="M5:M6"/>
    <mergeCell ref="N5:N6"/>
    <mergeCell ref="O5:O6"/>
    <mergeCell ref="W6:X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2026-03-02T08:39:17Z</dcterms:modified>
</cp:coreProperties>
</file>