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3A65EB9F-D04E-4515-B895-F6B808EA1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N30" i="1"/>
  <c r="M23" i="1"/>
  <c r="L23" i="1"/>
  <c r="K23" i="1"/>
  <c r="O11" i="1"/>
  <c r="N11" i="1"/>
  <c r="M11" i="1"/>
  <c r="L11" i="1"/>
  <c r="K11" i="1"/>
  <c r="O13" i="1"/>
  <c r="K13" i="1"/>
  <c r="M13" i="1"/>
  <c r="L13" i="1"/>
  <c r="L32" i="1"/>
  <c r="M32" i="1"/>
  <c r="N32" i="1"/>
  <c r="O32" i="1"/>
  <c r="L30" i="1"/>
  <c r="M30" i="1"/>
  <c r="L21" i="1"/>
  <c r="M21" i="1"/>
  <c r="N21" i="1"/>
  <c r="O21" i="1"/>
  <c r="O30" i="1" s="1"/>
  <c r="K32" i="1"/>
  <c r="K30" i="1"/>
  <c r="K2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<sst xmlns="http://schemas.openxmlformats.org/spreadsheetml/2006/main" count="80" uniqueCount="67">
  <si>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</si>
  <si>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</si>
  <si>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</si>
  <si>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</si>
  <si>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</si>
  <si>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</si>
  <si>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</si>
  <si>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</si>
  <si>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</si>
  <si>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</si>
  <si>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</si>
  <si>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</si>
  <si>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</si>
  <si>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</si>
  <si>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</si>
  <si>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</si>
  <si>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</si>
  <si>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</si>
  <si>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</si>
  <si>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</si>
  <si>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</si>
  <si>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</si>
  <si>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</si>
  <si>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</si>
  <si>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</si>
  <si>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</si>
  <si>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</si>
  <si>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</si>
  <si>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</si>
  <si>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</si>
  <si>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</si>
  <si>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</si>
  <si>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</si>
  <si>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</si>
  <si>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</si>
  <si>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</si>
  <si>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</si>
  <si>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</si>
  <si>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</si>
  <si>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</si>
  <si>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</si>
  <si>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</si>
  <si>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хол.блюдо</t>
  </si>
  <si>
    <t>бл. из овощей</t>
  </si>
  <si>
    <t>бл. из мяса</t>
  </si>
  <si>
    <t>блюдо из круп</t>
  </si>
  <si>
    <t>ГБОУ РШИ с.Камышла</t>
  </si>
  <si>
    <t>15</t>
  </si>
  <si>
    <t>Сыр порциями</t>
  </si>
  <si>
    <t>389</t>
  </si>
  <si>
    <t>42</t>
  </si>
  <si>
    <t>Салат картофельный с сол огурцами и зел горошок</t>
  </si>
  <si>
    <t>фрукты</t>
  </si>
  <si>
    <t>338</t>
  </si>
  <si>
    <t>полдник</t>
  </si>
  <si>
    <t>бл.из курицы</t>
  </si>
  <si>
    <t>288</t>
  </si>
  <si>
    <t>Курица отварная с соусом</t>
  </si>
  <si>
    <t xml:space="preserve">Макароны отварные </t>
  </si>
  <si>
    <t>203</t>
  </si>
  <si>
    <t>50</t>
  </si>
  <si>
    <t>Молочно-кислое(снежок)</t>
  </si>
  <si>
    <t>Каша жидкая молочная манная с маслом</t>
  </si>
  <si>
    <t>Плоды или ягоды свежие(банан)</t>
  </si>
  <si>
    <t>кондит изд</t>
  </si>
  <si>
    <t>Кондитерские изделия(печенье)</t>
  </si>
  <si>
    <t>Салат из свеклы с зеленым горош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</si>
</sst>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2" fontId="9" fillId="4" borderId="7" xfId="0" applyNumberFormat="1" applyFont="1" applyFill="1" applyBorder="1" applyAlignment="1">
      <alignment horizontal="center" vertical="top"/>
    </xf>
    <xf numFmtId="1" fontId="9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V29" sqref="CV29"/>
    </sheetView>
  </sheetViews>
  <sheetFormatPr defaultRowHeight="15" x14ac:dyDescent="0.25"/>
  <cols>
    <col min="1" max="1" width="12.42578125" style="12" customWidth="1"/>
    <col min="2" max="2" width="21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2" customWidth="1"/>
    <col min="12" max="12" width="12.140625" style="12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2"/>
      <c r="B1" s="22"/>
      <c r="C1" s="22"/>
      <c r="D1" s="22"/>
      <c r="E1" s="22"/>
    </row>
    <row r="2" spans="1:9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4" s="12" customFormat="1" ht="14.25" customHeight="1" x14ac:dyDescent="0.3">
      <c r="A3" s="16" t="s">
        <v>33</v>
      </c>
      <c r="B3" s="17" t="s">
        <v>46</v>
      </c>
      <c r="C3" s="18"/>
      <c r="D3" s="18"/>
      <c r="E3" s="19"/>
      <c r="F3" s="16"/>
      <c r="G3" s="16"/>
      <c r="H3" s="16"/>
      <c r="I3" s="16"/>
      <c r="J3" s="16" t="s">
        <v>34</v>
      </c>
      <c r="K3" s="20"/>
      <c r="L3" s="21"/>
      <c r="M3" s="16" t="s">
        <v>35</v>
      </c>
      <c r="N3" s="16"/>
      <c r="O3" s="23">
        <v>46105</v>
      </c>
      <c r="P3" s="13"/>
      <c r="Q3" s="13"/>
      <c r="R3" s="13"/>
      <c r="S3" s="13"/>
      <c r="T3" s="13"/>
      <c r="U3" s="13"/>
      <c r="V3" s="13"/>
      <c r="W3" s="13"/>
      <c r="X3" s="13"/>
      <c r="CP3" s="13"/>
    </row>
    <row r="4" spans="1:94" ht="1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94" ht="36" customHeight="1" x14ac:dyDescent="0.3">
      <c r="A5" s="14" t="s">
        <v>21</v>
      </c>
      <c r="B5" s="35" t="s">
        <v>22</v>
      </c>
      <c r="C5" s="36" t="s">
        <v>0</v>
      </c>
      <c r="D5" s="37"/>
      <c r="E5" s="63" t="s">
        <v>1</v>
      </c>
      <c r="F5" s="64"/>
      <c r="G5" s="64"/>
      <c r="H5" s="64"/>
      <c r="I5" s="65"/>
      <c r="J5" s="37" t="s">
        <v>23</v>
      </c>
      <c r="K5" s="37" t="s">
        <v>24</v>
      </c>
      <c r="L5" s="37" t="s">
        <v>25</v>
      </c>
      <c r="M5" s="38" t="s">
        <v>26</v>
      </c>
      <c r="N5" s="38" t="s">
        <v>27</v>
      </c>
      <c r="O5" s="38" t="s">
        <v>28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</row>
    <row r="6" spans="1:94" ht="39" customHeight="1" x14ac:dyDescent="0.25">
      <c r="A6" s="24" t="s">
        <v>3</v>
      </c>
      <c r="B6" s="25" t="s">
        <v>45</v>
      </c>
      <c r="C6" s="50" t="s">
        <v>4</v>
      </c>
      <c r="D6" s="51"/>
      <c r="E6" s="52" t="s">
        <v>62</v>
      </c>
      <c r="F6" s="52"/>
      <c r="G6" s="52"/>
      <c r="H6" s="52"/>
      <c r="I6" s="52"/>
      <c r="J6" s="26" t="s">
        <v>5</v>
      </c>
      <c r="K6" s="27">
        <v>16.12</v>
      </c>
      <c r="L6" s="28">
        <v>258</v>
      </c>
      <c r="M6" s="27">
        <v>7.25</v>
      </c>
      <c r="N6" s="27">
        <v>12.08</v>
      </c>
      <c r="O6" s="26">
        <v>29.96</v>
      </c>
      <c r="P6" s="11"/>
      <c r="Q6" s="5"/>
      <c r="R6" s="4"/>
      <c r="S6" s="5"/>
      <c r="T6" s="4"/>
      <c r="U6" s="4"/>
      <c r="V6" s="4"/>
      <c r="W6" s="49"/>
      <c r="X6" s="49"/>
    </row>
    <row r="7" spans="1:94" ht="18.75" x14ac:dyDescent="0.25">
      <c r="A7" s="24"/>
      <c r="B7" s="25" t="s">
        <v>42</v>
      </c>
      <c r="C7" s="50" t="s">
        <v>2</v>
      </c>
      <c r="D7" s="51"/>
      <c r="E7" s="52" t="s">
        <v>6</v>
      </c>
      <c r="F7" s="52"/>
      <c r="G7" s="52"/>
      <c r="H7" s="52"/>
      <c r="I7" s="52"/>
      <c r="J7" s="28">
        <v>40</v>
      </c>
      <c r="K7" s="27">
        <v>12.09</v>
      </c>
      <c r="L7" s="28">
        <v>143</v>
      </c>
      <c r="M7" s="27">
        <v>2.02</v>
      </c>
      <c r="N7" s="27">
        <v>11.32</v>
      </c>
      <c r="O7" s="27">
        <v>8.1999999999999993</v>
      </c>
      <c r="P7" s="11"/>
      <c r="Q7" s="5"/>
      <c r="R7" s="5"/>
      <c r="S7" s="3"/>
      <c r="T7" s="5"/>
      <c r="U7" s="5"/>
      <c r="V7" s="3"/>
      <c r="W7" s="59"/>
      <c r="X7" s="59"/>
    </row>
    <row r="8" spans="1:94" ht="18.75" x14ac:dyDescent="0.25">
      <c r="A8" s="24"/>
      <c r="B8" s="25" t="s">
        <v>42</v>
      </c>
      <c r="C8" s="50" t="s">
        <v>47</v>
      </c>
      <c r="D8" s="51"/>
      <c r="E8" s="52" t="s">
        <v>48</v>
      </c>
      <c r="F8" s="52"/>
      <c r="G8" s="52"/>
      <c r="H8" s="52"/>
      <c r="I8" s="52"/>
      <c r="J8" s="28">
        <v>20</v>
      </c>
      <c r="K8" s="27">
        <v>17.25</v>
      </c>
      <c r="L8" s="28">
        <v>76</v>
      </c>
      <c r="M8" s="27">
        <v>4.92</v>
      </c>
      <c r="N8" s="27">
        <v>6.32</v>
      </c>
      <c r="O8" s="27">
        <v>0.14000000000000001</v>
      </c>
      <c r="P8" s="11"/>
      <c r="Q8" s="3"/>
      <c r="R8" s="4"/>
      <c r="S8" s="5"/>
      <c r="T8" s="4"/>
      <c r="U8" s="5"/>
      <c r="V8" s="5"/>
      <c r="W8" s="49"/>
      <c r="X8" s="49"/>
    </row>
    <row r="9" spans="1:94" ht="18.75" x14ac:dyDescent="0.25">
      <c r="A9" s="24"/>
      <c r="B9" s="25" t="s">
        <v>29</v>
      </c>
      <c r="C9" s="50" t="s">
        <v>8</v>
      </c>
      <c r="D9" s="51"/>
      <c r="E9" s="52" t="s">
        <v>9</v>
      </c>
      <c r="F9" s="52"/>
      <c r="G9" s="52"/>
      <c r="H9" s="52"/>
      <c r="I9" s="52"/>
      <c r="J9" s="28">
        <v>200</v>
      </c>
      <c r="K9" s="27">
        <v>13.23</v>
      </c>
      <c r="L9" s="28">
        <v>101</v>
      </c>
      <c r="M9" s="27">
        <v>3.17</v>
      </c>
      <c r="N9" s="27">
        <v>2.68</v>
      </c>
      <c r="O9" s="27">
        <v>15.95</v>
      </c>
      <c r="P9" s="11"/>
      <c r="Q9" s="5"/>
      <c r="R9" s="5"/>
      <c r="S9" s="5"/>
      <c r="T9" s="3"/>
      <c r="U9" s="3"/>
      <c r="V9" s="3"/>
      <c r="W9" s="53"/>
      <c r="X9" s="53"/>
    </row>
    <row r="10" spans="1:94" ht="18.75" x14ac:dyDescent="0.25">
      <c r="A10" s="24"/>
      <c r="B10" s="25" t="s">
        <v>30</v>
      </c>
      <c r="C10" s="50"/>
      <c r="D10" s="51"/>
      <c r="E10" s="52" t="s">
        <v>7</v>
      </c>
      <c r="F10" s="52"/>
      <c r="G10" s="52"/>
      <c r="H10" s="52"/>
      <c r="I10" s="52"/>
      <c r="J10" s="28">
        <v>60</v>
      </c>
      <c r="K10" s="27">
        <v>5.04</v>
      </c>
      <c r="L10" s="28">
        <v>118</v>
      </c>
      <c r="M10" s="26">
        <v>5.0999999999999996</v>
      </c>
      <c r="N10" s="27">
        <v>0.96</v>
      </c>
      <c r="O10" s="26">
        <v>22.2</v>
      </c>
      <c r="P10" s="10"/>
      <c r="Q10" s="7"/>
      <c r="R10" s="7"/>
      <c r="S10" s="8"/>
      <c r="T10" s="8"/>
      <c r="U10" s="7"/>
      <c r="V10" s="7"/>
      <c r="W10" s="54"/>
      <c r="X10" s="54"/>
    </row>
    <row r="11" spans="1:94" ht="18.75" customHeight="1" x14ac:dyDescent="0.25">
      <c r="A11" s="24"/>
      <c r="B11" s="25"/>
      <c r="C11" s="50"/>
      <c r="D11" s="51"/>
      <c r="E11" s="56"/>
      <c r="F11" s="57"/>
      <c r="G11" s="57"/>
      <c r="H11" s="58"/>
      <c r="I11" s="25"/>
      <c r="J11" s="29"/>
      <c r="K11" s="30">
        <f>SUM(K8:K10)</f>
        <v>35.520000000000003</v>
      </c>
      <c r="L11" s="40">
        <f>SUM(L6:L10)</f>
        <v>696</v>
      </c>
      <c r="M11" s="30">
        <f>SUM(M6:M10)</f>
        <v>22.46</v>
      </c>
      <c r="N11" s="30">
        <f>SUM(N6:N10)</f>
        <v>33.36</v>
      </c>
      <c r="O11" s="30">
        <f>SUM(O6:O10)</f>
        <v>76.45</v>
      </c>
      <c r="P11" s="9"/>
      <c r="Q11" s="1"/>
      <c r="R11" s="1"/>
      <c r="S11" s="1"/>
      <c r="T11" s="1"/>
      <c r="U11" s="1"/>
      <c r="V11" s="2"/>
      <c r="W11" s="55"/>
      <c r="X11" s="55"/>
    </row>
    <row r="12" spans="1:94" ht="18.75" x14ac:dyDescent="0.25">
      <c r="A12" s="24" t="s">
        <v>36</v>
      </c>
      <c r="B12" s="25" t="s">
        <v>64</v>
      </c>
      <c r="C12" s="50"/>
      <c r="D12" s="51"/>
      <c r="E12" s="52" t="s">
        <v>65</v>
      </c>
      <c r="F12" s="52"/>
      <c r="G12" s="52"/>
      <c r="H12" s="52"/>
      <c r="I12" s="52"/>
      <c r="J12" s="28">
        <v>25</v>
      </c>
      <c r="K12" s="27">
        <v>4.54</v>
      </c>
      <c r="L12" s="28">
        <v>123</v>
      </c>
      <c r="M12" s="28">
        <v>1.0269999999999999</v>
      </c>
      <c r="N12" s="28">
        <v>7.77</v>
      </c>
      <c r="O12" s="26">
        <v>11.97</v>
      </c>
      <c r="P12" s="11"/>
      <c r="Q12" s="5"/>
      <c r="R12" s="5"/>
      <c r="S12" s="5"/>
      <c r="T12" s="4"/>
      <c r="U12" s="3"/>
      <c r="V12" s="4"/>
      <c r="W12" s="49"/>
      <c r="X12" s="49"/>
    </row>
    <row r="13" spans="1:94" ht="18.75" customHeight="1" x14ac:dyDescent="0.25">
      <c r="A13" s="24"/>
      <c r="B13" s="25"/>
      <c r="C13" s="50"/>
      <c r="D13" s="51"/>
      <c r="E13" s="56"/>
      <c r="F13" s="57"/>
      <c r="G13" s="57"/>
      <c r="H13" s="58"/>
      <c r="I13" s="25"/>
      <c r="J13" s="29"/>
      <c r="K13" s="30">
        <f>SUM(K12:K12)</f>
        <v>4.54</v>
      </c>
      <c r="L13" s="40">
        <f>SUM(L12:L12)</f>
        <v>123</v>
      </c>
      <c r="M13" s="30">
        <f>SUM(M12:M12)</f>
        <v>1.0269999999999999</v>
      </c>
      <c r="N13" s="30">
        <v>0</v>
      </c>
      <c r="O13" s="30">
        <f>SUM(O12:O12)</f>
        <v>11.97</v>
      </c>
      <c r="P13" s="9"/>
      <c r="Q13" s="1"/>
      <c r="R13" s="1"/>
      <c r="S13" s="1"/>
      <c r="T13" s="1"/>
      <c r="U13" s="1"/>
      <c r="V13" s="2"/>
      <c r="W13" s="55"/>
      <c r="X13" s="55"/>
    </row>
    <row r="14" spans="1:94" ht="41.25" customHeight="1" x14ac:dyDescent="0.25">
      <c r="A14" s="24" t="s">
        <v>11</v>
      </c>
      <c r="B14" s="25" t="s">
        <v>31</v>
      </c>
      <c r="C14" s="50" t="s">
        <v>50</v>
      </c>
      <c r="D14" s="51"/>
      <c r="E14" s="52" t="s">
        <v>51</v>
      </c>
      <c r="F14" s="52"/>
      <c r="G14" s="52"/>
      <c r="H14" s="52"/>
      <c r="I14" s="52"/>
      <c r="J14" s="28">
        <v>100</v>
      </c>
      <c r="K14" s="27">
        <v>14.5</v>
      </c>
      <c r="L14" s="28">
        <v>100</v>
      </c>
      <c r="M14" s="27">
        <v>1.75</v>
      </c>
      <c r="N14" s="27">
        <v>6.18</v>
      </c>
      <c r="O14" s="27">
        <v>9.25</v>
      </c>
      <c r="P14" s="11"/>
      <c r="Q14" s="4"/>
      <c r="R14" s="5"/>
      <c r="S14" s="3"/>
      <c r="T14" s="4"/>
      <c r="U14" s="4"/>
      <c r="V14" s="4"/>
      <c r="W14" s="49"/>
      <c r="X14" s="49"/>
    </row>
    <row r="15" spans="1:94" ht="18.75" x14ac:dyDescent="0.25">
      <c r="A15" s="24"/>
      <c r="B15" s="25" t="s">
        <v>32</v>
      </c>
      <c r="C15" s="50" t="s">
        <v>18</v>
      </c>
      <c r="D15" s="51"/>
      <c r="E15" s="52" t="s">
        <v>19</v>
      </c>
      <c r="F15" s="52"/>
      <c r="G15" s="52"/>
      <c r="H15" s="52"/>
      <c r="I15" s="52"/>
      <c r="J15" s="28">
        <v>300</v>
      </c>
      <c r="K15" s="27">
        <v>7.34</v>
      </c>
      <c r="L15" s="28">
        <v>62</v>
      </c>
      <c r="M15" s="27">
        <v>0.85</v>
      </c>
      <c r="N15" s="27">
        <v>5.76</v>
      </c>
      <c r="O15" s="27">
        <v>2.27</v>
      </c>
      <c r="P15" s="11"/>
      <c r="Q15" s="4"/>
      <c r="R15" s="5"/>
      <c r="S15" s="4"/>
      <c r="T15" s="3"/>
      <c r="U15" s="3"/>
      <c r="V15" s="3"/>
      <c r="W15" s="49"/>
      <c r="X15" s="49"/>
    </row>
    <row r="16" spans="1:94" ht="21" customHeight="1" x14ac:dyDescent="0.25">
      <c r="A16" s="24"/>
      <c r="B16" s="25" t="s">
        <v>43</v>
      </c>
      <c r="C16" s="50" t="s">
        <v>59</v>
      </c>
      <c r="D16" s="51"/>
      <c r="E16" s="52" t="s">
        <v>58</v>
      </c>
      <c r="F16" s="52"/>
      <c r="G16" s="52"/>
      <c r="H16" s="52"/>
      <c r="I16" s="52"/>
      <c r="J16" s="28">
        <v>205</v>
      </c>
      <c r="K16" s="27">
        <v>35.54</v>
      </c>
      <c r="L16" s="28">
        <v>267</v>
      </c>
      <c r="M16" s="27">
        <v>7.46</v>
      </c>
      <c r="N16" s="27">
        <v>7.91</v>
      </c>
      <c r="O16" s="27">
        <v>41.62</v>
      </c>
      <c r="P16" s="11"/>
      <c r="Q16" s="4"/>
      <c r="R16" s="4"/>
      <c r="S16" s="4"/>
      <c r="T16" s="4"/>
      <c r="U16" s="4"/>
      <c r="V16" s="4"/>
      <c r="W16" s="49"/>
      <c r="X16" s="49"/>
    </row>
    <row r="17" spans="1:104" ht="39.75" customHeight="1" x14ac:dyDescent="0.25">
      <c r="A17" s="24"/>
      <c r="B17" s="25" t="s">
        <v>44</v>
      </c>
      <c r="C17" s="50" t="s">
        <v>16</v>
      </c>
      <c r="D17" s="51"/>
      <c r="E17" s="52" t="s">
        <v>40</v>
      </c>
      <c r="F17" s="52"/>
      <c r="G17" s="52"/>
      <c r="H17" s="52"/>
      <c r="I17" s="52"/>
      <c r="J17" s="26" t="s">
        <v>17</v>
      </c>
      <c r="K17" s="27">
        <v>54.66</v>
      </c>
      <c r="L17" s="28">
        <v>235</v>
      </c>
      <c r="M17" s="27">
        <v>11.25</v>
      </c>
      <c r="N17" s="26">
        <v>16.5</v>
      </c>
      <c r="O17" s="27">
        <v>9.76</v>
      </c>
      <c r="P17" s="11"/>
      <c r="Q17" s="4"/>
      <c r="R17" s="5"/>
      <c r="S17" s="4"/>
      <c r="T17" s="4"/>
      <c r="U17" s="4"/>
      <c r="V17" s="4"/>
      <c r="W17" s="59"/>
      <c r="X17" s="59"/>
    </row>
    <row r="18" spans="1:104" ht="18.75" x14ac:dyDescent="0.25">
      <c r="A18" s="24"/>
      <c r="B18" s="25" t="s">
        <v>29</v>
      </c>
      <c r="C18" s="50" t="s">
        <v>49</v>
      </c>
      <c r="D18" s="51"/>
      <c r="E18" s="52" t="s">
        <v>10</v>
      </c>
      <c r="F18" s="52"/>
      <c r="G18" s="52"/>
      <c r="H18" s="52"/>
      <c r="I18" s="52"/>
      <c r="J18" s="28">
        <v>200</v>
      </c>
      <c r="K18" s="27">
        <v>5.93</v>
      </c>
      <c r="L18" s="28">
        <v>85</v>
      </c>
      <c r="M18" s="27">
        <v>1</v>
      </c>
      <c r="N18" s="27">
        <v>0</v>
      </c>
      <c r="O18" s="27">
        <v>20.2</v>
      </c>
      <c r="P18" s="11"/>
      <c r="Q18" s="5"/>
      <c r="R18" s="5"/>
      <c r="S18" s="5"/>
      <c r="T18" s="3"/>
      <c r="U18" s="3"/>
      <c r="V18" s="3"/>
      <c r="W18" s="53"/>
      <c r="X18" s="53"/>
    </row>
    <row r="19" spans="1:104" ht="18.75" x14ac:dyDescent="0.25">
      <c r="A19" s="24"/>
      <c r="B19" s="25" t="s">
        <v>30</v>
      </c>
      <c r="C19" s="50"/>
      <c r="D19" s="51"/>
      <c r="E19" s="52" t="s">
        <v>7</v>
      </c>
      <c r="F19" s="52"/>
      <c r="G19" s="52"/>
      <c r="H19" s="52"/>
      <c r="I19" s="52"/>
      <c r="J19" s="28">
        <v>60</v>
      </c>
      <c r="K19" s="27">
        <v>5.04</v>
      </c>
      <c r="L19" s="28">
        <v>118</v>
      </c>
      <c r="M19" s="26">
        <v>5.0999999999999996</v>
      </c>
      <c r="N19" s="27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49"/>
      <c r="X19" s="49"/>
    </row>
    <row r="20" spans="1:104" ht="18.75" x14ac:dyDescent="0.25">
      <c r="A20" s="24"/>
      <c r="B20" s="25" t="s">
        <v>30</v>
      </c>
      <c r="C20" s="50"/>
      <c r="D20" s="51"/>
      <c r="E20" s="52" t="s">
        <v>41</v>
      </c>
      <c r="F20" s="52"/>
      <c r="G20" s="52"/>
      <c r="H20" s="52"/>
      <c r="I20" s="52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1"/>
      <c r="Q20" s="3"/>
      <c r="R20" s="5"/>
      <c r="S20" s="4"/>
      <c r="T20" s="3"/>
      <c r="U20" s="4"/>
      <c r="V20" s="4"/>
      <c r="W20" s="49"/>
      <c r="X20" s="49"/>
    </row>
    <row r="21" spans="1:104" ht="18.75" x14ac:dyDescent="0.25">
      <c r="A21" s="24"/>
      <c r="B21" s="25"/>
      <c r="C21" s="50"/>
      <c r="D21" s="51"/>
      <c r="E21" s="56"/>
      <c r="F21" s="57"/>
      <c r="G21" s="57"/>
      <c r="H21" s="58"/>
      <c r="I21" s="25"/>
      <c r="J21" s="29"/>
      <c r="K21" s="30">
        <f>SUM(K14:K20)</f>
        <v>128.05000000000001</v>
      </c>
      <c r="L21" s="40">
        <f t="shared" ref="L21:O21" si="0">SUM(L14:L20)</f>
        <v>983</v>
      </c>
      <c r="M21" s="30">
        <f t="shared" si="0"/>
        <v>32.03</v>
      </c>
      <c r="N21" s="30">
        <f t="shared" si="0"/>
        <v>38.150000000000006</v>
      </c>
      <c r="O21" s="30">
        <f t="shared" si="0"/>
        <v>127.74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s="12" customFormat="1" ht="25.5" customHeight="1" x14ac:dyDescent="0.25">
      <c r="A22" s="24" t="s">
        <v>54</v>
      </c>
      <c r="B22" s="25" t="s">
        <v>52</v>
      </c>
      <c r="C22" s="45" t="s">
        <v>53</v>
      </c>
      <c r="D22" s="46"/>
      <c r="E22" s="60" t="s">
        <v>63</v>
      </c>
      <c r="F22" s="61"/>
      <c r="G22" s="61"/>
      <c r="H22" s="62"/>
      <c r="I22" s="25"/>
      <c r="J22" s="29">
        <v>220</v>
      </c>
      <c r="K22" s="47">
        <v>41.8</v>
      </c>
      <c r="L22" s="48">
        <v>211</v>
      </c>
      <c r="M22" s="47">
        <v>3.3</v>
      </c>
      <c r="N22" s="47">
        <v>1.1000000000000001</v>
      </c>
      <c r="O22" s="47">
        <v>46.2</v>
      </c>
      <c r="P22" s="41"/>
      <c r="Q22" s="42"/>
      <c r="R22" s="42"/>
      <c r="S22" s="42"/>
      <c r="T22" s="42"/>
      <c r="U22" s="42"/>
      <c r="V22" s="43"/>
      <c r="W22" s="44"/>
      <c r="X22" s="44"/>
    </row>
    <row r="23" spans="1:104" ht="18.75" customHeight="1" x14ac:dyDescent="0.25">
      <c r="A23" s="24"/>
      <c r="B23" s="25"/>
      <c r="C23" s="50"/>
      <c r="D23" s="51"/>
      <c r="E23" s="56"/>
      <c r="F23" s="57"/>
      <c r="G23" s="57"/>
      <c r="H23" s="58"/>
      <c r="I23" s="25"/>
      <c r="J23" s="29"/>
      <c r="K23" s="30">
        <f>SUM(K22:K22)</f>
        <v>41.8</v>
      </c>
      <c r="L23" s="40">
        <f>SUM(L22:L22)</f>
        <v>211</v>
      </c>
      <c r="M23" s="30">
        <f>SUM(M22:M22)</f>
        <v>3.3</v>
      </c>
      <c r="N23" s="30">
        <f>SUM(N22)</f>
        <v>1.1000000000000001</v>
      </c>
      <c r="O23" s="30">
        <f>SUM(O22)</f>
        <v>46.2</v>
      </c>
      <c r="P23" s="9"/>
      <c r="Q23" s="1"/>
      <c r="R23" s="1"/>
      <c r="S23" s="1"/>
      <c r="T23" s="1"/>
      <c r="U23" s="1"/>
      <c r="V23" s="2"/>
      <c r="W23" s="55"/>
      <c r="X23" s="55"/>
    </row>
    <row r="24" spans="1:104" ht="18.75" x14ac:dyDescent="0.25">
      <c r="A24" s="24" t="s">
        <v>14</v>
      </c>
      <c r="B24" s="25" t="s">
        <v>31</v>
      </c>
      <c r="C24" s="50" t="s">
        <v>60</v>
      </c>
      <c r="D24" s="51"/>
      <c r="E24" s="52" t="s">
        <v>66</v>
      </c>
      <c r="F24" s="52"/>
      <c r="G24" s="52"/>
      <c r="H24" s="52"/>
      <c r="I24" s="52"/>
      <c r="J24" s="28">
        <v>100</v>
      </c>
      <c r="K24" s="27">
        <v>13.48</v>
      </c>
      <c r="L24" s="28">
        <v>73</v>
      </c>
      <c r="M24" s="27">
        <v>1.65</v>
      </c>
      <c r="N24" s="27">
        <v>4.12</v>
      </c>
      <c r="O24" s="27">
        <v>7.29</v>
      </c>
      <c r="P24" s="11"/>
      <c r="Q24" s="4"/>
      <c r="R24" s="4"/>
      <c r="S24" s="5"/>
      <c r="T24" s="4"/>
      <c r="U24" s="4"/>
      <c r="V24" s="4"/>
      <c r="W24" s="49"/>
      <c r="X24" s="49"/>
    </row>
    <row r="25" spans="1:104" ht="18.75" x14ac:dyDescent="0.25">
      <c r="A25" s="24"/>
      <c r="B25" s="25" t="s">
        <v>39</v>
      </c>
      <c r="C25" s="50" t="s">
        <v>15</v>
      </c>
      <c r="D25" s="51"/>
      <c r="E25" s="52" t="s">
        <v>20</v>
      </c>
      <c r="F25" s="52"/>
      <c r="G25" s="52"/>
      <c r="H25" s="52"/>
      <c r="I25" s="52"/>
      <c r="J25" s="26" t="s">
        <v>5</v>
      </c>
      <c r="K25" s="27">
        <v>21.73</v>
      </c>
      <c r="L25" s="28">
        <v>259</v>
      </c>
      <c r="M25" s="27">
        <v>4.46</v>
      </c>
      <c r="N25" s="27">
        <v>13.71</v>
      </c>
      <c r="O25" s="27">
        <v>29.35</v>
      </c>
      <c r="P25" s="11"/>
      <c r="Q25" s="4"/>
      <c r="R25" s="4"/>
      <c r="S25" s="5"/>
      <c r="T25" s="4"/>
      <c r="U25" s="4"/>
      <c r="V25" s="4"/>
      <c r="W25" s="49"/>
      <c r="X25" s="49"/>
    </row>
    <row r="26" spans="1:104" ht="18.75" x14ac:dyDescent="0.25">
      <c r="A26" s="24"/>
      <c r="B26" s="25" t="s">
        <v>55</v>
      </c>
      <c r="C26" s="50" t="s">
        <v>56</v>
      </c>
      <c r="D26" s="51"/>
      <c r="E26" s="52" t="s">
        <v>57</v>
      </c>
      <c r="F26" s="52"/>
      <c r="G26" s="52"/>
      <c r="H26" s="52"/>
      <c r="I26" s="52"/>
      <c r="J26" s="27">
        <v>130</v>
      </c>
      <c r="K26" s="27">
        <v>43.84</v>
      </c>
      <c r="L26" s="28">
        <v>200.58</v>
      </c>
      <c r="M26" s="27">
        <v>18.5</v>
      </c>
      <c r="N26" s="27">
        <v>20.34</v>
      </c>
      <c r="O26" s="26">
        <v>0.38</v>
      </c>
      <c r="P26" s="11"/>
      <c r="Q26" s="5"/>
      <c r="R26" s="4"/>
      <c r="S26" s="5"/>
      <c r="T26" s="4"/>
      <c r="U26" s="4"/>
      <c r="V26" s="4"/>
      <c r="W26" s="49"/>
      <c r="X26" s="49"/>
    </row>
    <row r="27" spans="1:104" ht="18.75" x14ac:dyDescent="0.25">
      <c r="A27" s="24"/>
      <c r="B27" s="25" t="s">
        <v>38</v>
      </c>
      <c r="C27" s="50" t="s">
        <v>2</v>
      </c>
      <c r="D27" s="51"/>
      <c r="E27" s="52" t="s">
        <v>6</v>
      </c>
      <c r="F27" s="52"/>
      <c r="G27" s="52"/>
      <c r="H27" s="52"/>
      <c r="I27" s="52"/>
      <c r="J27" s="28">
        <v>40</v>
      </c>
      <c r="K27" s="27">
        <v>12.09</v>
      </c>
      <c r="L27" s="28">
        <v>143</v>
      </c>
      <c r="M27" s="27">
        <v>2.02</v>
      </c>
      <c r="N27" s="27">
        <v>11.32</v>
      </c>
      <c r="O27" s="27">
        <v>8.1999999999999993</v>
      </c>
      <c r="P27" s="11"/>
      <c r="Q27" s="5"/>
      <c r="R27" s="5"/>
      <c r="S27" s="5"/>
      <c r="T27" s="3"/>
      <c r="U27" s="3"/>
      <c r="V27" s="3"/>
      <c r="W27" s="53"/>
      <c r="X27" s="53"/>
      <c r="CS27">
        <v>14</v>
      </c>
    </row>
    <row r="28" spans="1:104" ht="18.75" x14ac:dyDescent="0.25">
      <c r="A28" s="24"/>
      <c r="B28" s="25" t="s">
        <v>30</v>
      </c>
      <c r="C28" s="50"/>
      <c r="D28" s="51"/>
      <c r="E28" s="52" t="s">
        <v>7</v>
      </c>
      <c r="F28" s="52"/>
      <c r="G28" s="52"/>
      <c r="H28" s="52"/>
      <c r="I28" s="52"/>
      <c r="J28" s="28">
        <v>80</v>
      </c>
      <c r="K28" s="27">
        <v>6.72</v>
      </c>
      <c r="L28" s="28">
        <v>157</v>
      </c>
      <c r="M28" s="26">
        <v>6.8</v>
      </c>
      <c r="N28" s="27">
        <v>1.28</v>
      </c>
      <c r="O28" s="26">
        <v>29.6</v>
      </c>
      <c r="P28" s="11"/>
      <c r="Q28" s="4"/>
      <c r="R28" s="4"/>
      <c r="S28" s="5"/>
      <c r="T28" s="4"/>
      <c r="U28" s="4"/>
      <c r="V28" s="4"/>
      <c r="W28" s="49"/>
      <c r="X28" s="49"/>
    </row>
    <row r="29" spans="1:104" ht="18.75" x14ac:dyDescent="0.25">
      <c r="A29" s="24"/>
      <c r="B29" s="25" t="s">
        <v>29</v>
      </c>
      <c r="C29" s="50" t="s">
        <v>12</v>
      </c>
      <c r="D29" s="51"/>
      <c r="E29" s="52" t="s">
        <v>13</v>
      </c>
      <c r="F29" s="52"/>
      <c r="G29" s="52"/>
      <c r="H29" s="52"/>
      <c r="I29" s="52"/>
      <c r="J29" s="28">
        <v>200</v>
      </c>
      <c r="K29" s="27">
        <v>12.94</v>
      </c>
      <c r="L29" s="28">
        <v>119</v>
      </c>
      <c r="M29" s="27">
        <v>4.08</v>
      </c>
      <c r="N29" s="27">
        <v>3.54</v>
      </c>
      <c r="O29" s="27">
        <v>17.579999999999998</v>
      </c>
      <c r="P29" s="10"/>
      <c r="Q29" s="7"/>
      <c r="R29" s="7"/>
      <c r="S29" s="6"/>
      <c r="T29" s="7"/>
      <c r="U29" s="7"/>
      <c r="V29" s="7"/>
      <c r="W29" s="54"/>
      <c r="X29" s="54"/>
    </row>
    <row r="30" spans="1:104" ht="18.75" x14ac:dyDescent="0.25">
      <c r="A30" s="24"/>
      <c r="B30" s="25"/>
      <c r="C30" s="50"/>
      <c r="D30" s="51"/>
      <c r="E30" s="56"/>
      <c r="F30" s="57"/>
      <c r="G30" s="57"/>
      <c r="H30" s="58"/>
      <c r="I30" s="25"/>
      <c r="J30" s="29"/>
      <c r="K30" s="30">
        <f>SUM(K24:K29)</f>
        <v>110.80000000000001</v>
      </c>
      <c r="L30" s="40">
        <f t="shared" ref="L30:O30" si="1">SUM(L24:L29)</f>
        <v>951.58</v>
      </c>
      <c r="M30" s="30">
        <f t="shared" si="1"/>
        <v>37.51</v>
      </c>
      <c r="N30" s="30">
        <f t="shared" si="1"/>
        <v>54.31</v>
      </c>
      <c r="O30" s="30">
        <f t="shared" si="1"/>
        <v>92.399999999999991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.75" x14ac:dyDescent="0.25">
      <c r="A31" s="24" t="s">
        <v>37</v>
      </c>
      <c r="B31" s="25" t="s">
        <v>29</v>
      </c>
      <c r="C31" s="50"/>
      <c r="D31" s="51"/>
      <c r="E31" s="52" t="s">
        <v>61</v>
      </c>
      <c r="F31" s="52"/>
      <c r="G31" s="52"/>
      <c r="H31" s="52"/>
      <c r="I31" s="52"/>
      <c r="J31" s="28">
        <v>200</v>
      </c>
      <c r="K31" s="27">
        <v>53.93</v>
      </c>
      <c r="L31" s="28">
        <v>147</v>
      </c>
      <c r="M31" s="27">
        <v>5.64</v>
      </c>
      <c r="N31" s="27">
        <v>10.56</v>
      </c>
      <c r="O31" s="27">
        <v>7.46</v>
      </c>
      <c r="P31" s="10"/>
      <c r="Q31" s="8"/>
      <c r="R31" s="7"/>
      <c r="S31" s="6"/>
      <c r="T31" s="6"/>
      <c r="U31" s="6"/>
      <c r="V31" s="6"/>
      <c r="W31" s="67"/>
      <c r="X31" s="67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</row>
    <row r="32" spans="1:104" ht="18.75" customHeight="1" x14ac:dyDescent="0.25">
      <c r="A32" s="24"/>
      <c r="B32" s="25"/>
      <c r="C32" s="66"/>
      <c r="D32" s="52"/>
      <c r="E32" s="56"/>
      <c r="F32" s="57"/>
      <c r="G32" s="57"/>
      <c r="H32" s="58"/>
      <c r="I32" s="25"/>
      <c r="J32" s="29"/>
      <c r="K32" s="30">
        <f>SUM(K31)</f>
        <v>53.93</v>
      </c>
      <c r="L32" s="40">
        <f t="shared" ref="L32:O32" si="2">SUM(L31)</f>
        <v>147</v>
      </c>
      <c r="M32" s="30">
        <f t="shared" si="2"/>
        <v>5.64</v>
      </c>
      <c r="N32" s="30">
        <f t="shared" si="2"/>
        <v>10.56</v>
      </c>
      <c r="O32" s="30">
        <f t="shared" si="2"/>
        <v>7.46</v>
      </c>
      <c r="P32" s="10"/>
      <c r="Q32" s="7"/>
      <c r="R32" s="7"/>
      <c r="S32" s="7"/>
      <c r="T32" s="8"/>
      <c r="U32" s="7"/>
      <c r="V32" s="7"/>
      <c r="W32" s="54"/>
      <c r="X32" s="54"/>
    </row>
    <row r="33" spans="1:15" ht="18.75" x14ac:dyDescent="0.25">
      <c r="A33" s="24"/>
      <c r="B33" s="25"/>
      <c r="C33" s="66"/>
      <c r="D33" s="52"/>
      <c r="E33" s="56"/>
      <c r="F33" s="57"/>
      <c r="G33" s="57"/>
      <c r="H33" s="57"/>
      <c r="I33" s="33"/>
      <c r="J33" s="34"/>
      <c r="K33" s="32">
        <f>K11+K13+K21+K23+K30+K32</f>
        <v>374.64000000000004</v>
      </c>
      <c r="L33" s="31">
        <f>L11+L13+L21+L23+L30+L32</f>
        <v>3111.58</v>
      </c>
      <c r="M33" s="32">
        <f>M11+M13+M21+M23+M30+M32</f>
        <v>101.967</v>
      </c>
      <c r="N33" s="32">
        <f>SUM(N6:N32)</f>
        <v>282.73</v>
      </c>
      <c r="O33" s="32">
        <f>O11+O13+O21+O23+O30+O32</f>
        <v>362.21999999999997</v>
      </c>
    </row>
  </sheetData>
  <mergeCells count="82">
    <mergeCell ref="E5:I5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9:D29"/>
    <mergeCell ref="E29:I29"/>
    <mergeCell ref="W28:X28"/>
    <mergeCell ref="C30:D30"/>
    <mergeCell ref="W29:X29"/>
    <mergeCell ref="E30:H30"/>
    <mergeCell ref="C28:D28"/>
    <mergeCell ref="E28:I28"/>
    <mergeCell ref="W27:X27"/>
    <mergeCell ref="C25:D25"/>
    <mergeCell ref="E25:I25"/>
    <mergeCell ref="C27:D27"/>
    <mergeCell ref="E27:I27"/>
    <mergeCell ref="W24:X24"/>
    <mergeCell ref="C26:D26"/>
    <mergeCell ref="E26:I26"/>
    <mergeCell ref="W25:X25"/>
    <mergeCell ref="C24:D24"/>
    <mergeCell ref="E24:I24"/>
    <mergeCell ref="W26:X26"/>
    <mergeCell ref="C21:D21"/>
    <mergeCell ref="W23:X23"/>
    <mergeCell ref="C19:D19"/>
    <mergeCell ref="E19:I19"/>
    <mergeCell ref="E21:H21"/>
    <mergeCell ref="E23:H23"/>
    <mergeCell ref="W21:X21"/>
    <mergeCell ref="C23:D23"/>
    <mergeCell ref="C20:D20"/>
    <mergeCell ref="E20:I20"/>
    <mergeCell ref="W19:X19"/>
    <mergeCell ref="E22:H22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2026-03-25T06:47:12Z</dcterms:modified>
</cp:coreProperties>
</file>