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5F8AD599-5A95-4DBC-B86F-6580A090B6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N12" i="1"/>
  <c r="O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<sst xmlns="http://schemas.openxmlformats.org/spreadsheetml/2006/main" count="84" uniqueCount="70">
  <si>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</si>
  <si>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</si>
  <si>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</si>
  <si>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</si>
  <si>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</si>
  <si>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</si>
  <si>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</si>
  <si>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</si>
  <si>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</si>
  <si>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</si>
  <si>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</si>
  <si>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</si>
  <si>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</si>
  <si>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</si>
  <si>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</si>
  <si>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</si>
  <si>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142</t>
  </si>
  <si>
    <t>Картофель и овощи, тушенные в соусе</t>
  </si>
  <si>
    <t>200/30</t>
  </si>
  <si>
    <t>287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</si>
  <si>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</si>
  <si>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</si>
  <si>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</si>
  <si>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</si>
  <si>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</si>
  <si>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</si>
  <si>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</si>
  <si>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</si>
  <si>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</si>
  <si>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</si>
  <si>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</si>
  <si>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</si>
  <si>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</si>
  <si>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</si>
  <si>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</si>
  <si>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</si>
  <si>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</si>
  <si>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</si>
  <si>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</si>
  <si>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</si>
  <si>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</si>
  <si>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хол.блюда</t>
  </si>
  <si>
    <t>бл. из картоф</t>
  </si>
  <si>
    <t>бл.из.мак.изд</t>
  </si>
  <si>
    <t>66</t>
  </si>
  <si>
    <t>2Ужин</t>
  </si>
  <si>
    <t>ГБОУ РШИ  с.Камышла</t>
  </si>
  <si>
    <t>блюда из рыбы</t>
  </si>
  <si>
    <t>Рыба тушеная в томате с овощами</t>
  </si>
  <si>
    <t>кул.изделие</t>
  </si>
  <si>
    <t>406</t>
  </si>
  <si>
    <t xml:space="preserve">Пирожки с капустой </t>
  </si>
  <si>
    <t xml:space="preserve">Сок фруктовый </t>
  </si>
  <si>
    <t>104</t>
  </si>
  <si>
    <t>Суп картоф с мясными фрикадел</t>
  </si>
  <si>
    <t>29</t>
  </si>
  <si>
    <t>Салат из соленых огурцов с реп луком</t>
  </si>
  <si>
    <t>388+AC17:K175</t>
  </si>
  <si>
    <t>Омлет натуральный</t>
  </si>
  <si>
    <t>210</t>
  </si>
  <si>
    <t>блюда из яиц</t>
  </si>
  <si>
    <t>Колбаса порциями</t>
  </si>
  <si>
    <t>фрукты</t>
  </si>
  <si>
    <t>338</t>
  </si>
  <si>
    <t>Плоды или ягоды св(апельсин)</t>
  </si>
  <si>
    <t>бл.из мяса</t>
  </si>
  <si>
    <t>251</t>
  </si>
  <si>
    <t>Поджарка (говядина)</t>
  </si>
  <si>
    <t>Молочно-кислое (ряженка  )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</si>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</sst>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M13" sqref="M13:N15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25</v>
      </c>
      <c r="B1" s="32"/>
      <c r="C1" s="33"/>
      <c r="D1" s="34"/>
      <c r="E1" s="35" t="s">
        <v>46</v>
      </c>
      <c r="F1" s="36"/>
      <c r="G1" s="36"/>
      <c r="H1" s="36"/>
      <c r="I1" s="36"/>
      <c r="J1" s="37"/>
      <c r="K1" s="21" t="s">
        <v>26</v>
      </c>
      <c r="L1" s="20"/>
      <c r="M1" s="38"/>
      <c r="N1" s="22" t="s">
        <v>27</v>
      </c>
      <c r="O1" s="39" t="s">
        <v>69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4" ht="3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4" ht="36" customHeight="1" x14ac:dyDescent="0.3">
      <c r="A4" s="14" t="s">
        <v>28</v>
      </c>
      <c r="B4" s="40" t="s">
        <v>29</v>
      </c>
      <c r="C4" s="17" t="s">
        <v>0</v>
      </c>
      <c r="D4" s="16"/>
      <c r="E4" s="63" t="s">
        <v>1</v>
      </c>
      <c r="F4" s="64"/>
      <c r="G4" s="64"/>
      <c r="H4" s="64"/>
      <c r="I4" s="65"/>
      <c r="J4" s="16" t="s">
        <v>30</v>
      </c>
      <c r="K4" s="16" t="s">
        <v>31</v>
      </c>
      <c r="L4" s="16" t="s">
        <v>32</v>
      </c>
      <c r="M4" s="18" t="s">
        <v>33</v>
      </c>
      <c r="N4" s="18" t="s">
        <v>34</v>
      </c>
      <c r="O4" s="18" t="s">
        <v>35</v>
      </c>
    </row>
    <row r="5" spans="1:24" ht="36" customHeight="1" x14ac:dyDescent="0.25">
      <c r="A5" s="40" t="s">
        <v>3</v>
      </c>
      <c r="B5" s="41" t="s">
        <v>60</v>
      </c>
      <c r="C5" s="53" t="s">
        <v>59</v>
      </c>
      <c r="D5" s="54"/>
      <c r="E5" s="52" t="s">
        <v>58</v>
      </c>
      <c r="F5" s="52"/>
      <c r="G5" s="52"/>
      <c r="H5" s="52"/>
      <c r="I5" s="52"/>
      <c r="J5" s="24">
        <v>110</v>
      </c>
      <c r="K5" s="26">
        <v>26.59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41</v>
      </c>
      <c r="C6" s="53" t="s">
        <v>2</v>
      </c>
      <c r="D6" s="54"/>
      <c r="E6" s="52" t="s">
        <v>5</v>
      </c>
      <c r="F6" s="52"/>
      <c r="G6" s="52"/>
      <c r="H6" s="52"/>
      <c r="I6" s="52"/>
      <c r="J6" s="25">
        <v>40</v>
      </c>
      <c r="K6" s="26">
        <v>12.26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41</v>
      </c>
      <c r="C7" s="53" t="s">
        <v>15</v>
      </c>
      <c r="D7" s="54"/>
      <c r="E7" s="52" t="s">
        <v>61</v>
      </c>
      <c r="F7" s="52"/>
      <c r="G7" s="52"/>
      <c r="H7" s="52"/>
      <c r="I7" s="52"/>
      <c r="J7" s="25">
        <v>50</v>
      </c>
      <c r="K7" s="26">
        <v>14.15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37</v>
      </c>
      <c r="C8" s="53"/>
      <c r="D8" s="54"/>
      <c r="E8" s="52" t="s">
        <v>6</v>
      </c>
      <c r="F8" s="52"/>
      <c r="G8" s="52"/>
      <c r="H8" s="52"/>
      <c r="I8" s="52"/>
      <c r="J8" s="25">
        <v>60</v>
      </c>
      <c r="K8" s="26">
        <v>5.04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36</v>
      </c>
      <c r="C9" s="53" t="s">
        <v>7</v>
      </c>
      <c r="D9" s="54"/>
      <c r="E9" s="52" t="s">
        <v>8</v>
      </c>
      <c r="F9" s="52"/>
      <c r="G9" s="52"/>
      <c r="H9" s="52"/>
      <c r="I9" s="52"/>
      <c r="J9" s="25">
        <v>200</v>
      </c>
      <c r="K9" s="26">
        <v>13.36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53"/>
      <c r="D10" s="54"/>
      <c r="E10" s="66"/>
      <c r="F10" s="67"/>
      <c r="G10" s="67"/>
      <c r="H10" s="68"/>
      <c r="I10" s="23"/>
      <c r="J10" s="27"/>
      <c r="K10" s="31">
        <f>SUM(K5:K9)</f>
        <v>71.400000000000006</v>
      </c>
      <c r="L10" s="44">
        <f t="shared" ref="L10:O10" si="0">SUM(L5:L9)</f>
        <v>728</v>
      </c>
      <c r="M10" s="31">
        <f t="shared" si="0"/>
        <v>28.189999999999998</v>
      </c>
      <c r="N10" s="31">
        <f t="shared" si="0"/>
        <v>46.69</v>
      </c>
      <c r="O10" s="31">
        <f t="shared" si="0"/>
        <v>48.33</v>
      </c>
    </row>
    <row r="11" spans="1:24" ht="18.75" x14ac:dyDescent="0.3">
      <c r="A11" s="15" t="s">
        <v>38</v>
      </c>
      <c r="B11" s="41" t="s">
        <v>62</v>
      </c>
      <c r="C11" s="53" t="s">
        <v>63</v>
      </c>
      <c r="D11" s="54"/>
      <c r="E11" s="52" t="s">
        <v>64</v>
      </c>
      <c r="F11" s="52"/>
      <c r="G11" s="52"/>
      <c r="H11" s="52"/>
      <c r="I11" s="52"/>
      <c r="J11" s="26">
        <v>280</v>
      </c>
      <c r="K11" s="26">
        <v>58.8</v>
      </c>
      <c r="L11" s="43">
        <v>132</v>
      </c>
      <c r="M11" s="26">
        <v>1.1200000000000001</v>
      </c>
      <c r="N11" s="26">
        <v>0.84</v>
      </c>
      <c r="O11" s="26">
        <v>28.84</v>
      </c>
    </row>
    <row r="12" spans="1:24" ht="18.75" customHeight="1" x14ac:dyDescent="0.3">
      <c r="A12" s="15"/>
      <c r="B12" s="41"/>
      <c r="C12" s="53"/>
      <c r="D12" s="54"/>
      <c r="E12" s="66"/>
      <c r="F12" s="67"/>
      <c r="G12" s="67"/>
      <c r="H12" s="68"/>
      <c r="I12" s="23"/>
      <c r="J12" s="27"/>
      <c r="K12" s="31">
        <f>SUM(K11)</f>
        <v>58.8</v>
      </c>
      <c r="L12" s="44">
        <f>SUM(L11)</f>
        <v>132</v>
      </c>
      <c r="M12" s="31">
        <f>SUM(M11)</f>
        <v>1.1200000000000001</v>
      </c>
      <c r="N12" s="31">
        <f>SUM(N11)</f>
        <v>0.84</v>
      </c>
      <c r="O12" s="31">
        <f>SUM(O11)</f>
        <v>28.84</v>
      </c>
    </row>
    <row r="13" spans="1:24" s="12" customFormat="1" ht="36.75" customHeight="1" x14ac:dyDescent="0.3">
      <c r="A13" s="15" t="s">
        <v>9</v>
      </c>
      <c r="B13" s="41" t="s">
        <v>39</v>
      </c>
      <c r="C13" s="53" t="s">
        <v>55</v>
      </c>
      <c r="D13" s="54"/>
      <c r="E13" s="52" t="s">
        <v>56</v>
      </c>
      <c r="F13" s="52"/>
      <c r="G13" s="52"/>
      <c r="H13" s="52"/>
      <c r="I13" s="52"/>
      <c r="J13" s="25">
        <v>100</v>
      </c>
      <c r="K13" s="26">
        <v>21.72</v>
      </c>
      <c r="L13" s="43">
        <v>67</v>
      </c>
      <c r="M13" s="26">
        <v>1.04</v>
      </c>
      <c r="N13" s="26">
        <v>5.39</v>
      </c>
      <c r="O13" s="26">
        <v>3.55</v>
      </c>
    </row>
    <row r="14" spans="1:24" ht="24" customHeight="1" x14ac:dyDescent="0.3">
      <c r="A14" s="15"/>
      <c r="B14" s="41" t="s">
        <v>40</v>
      </c>
      <c r="C14" s="53" t="s">
        <v>53</v>
      </c>
      <c r="D14" s="54"/>
      <c r="E14" s="52" t="s">
        <v>54</v>
      </c>
      <c r="F14" s="52"/>
      <c r="G14" s="52"/>
      <c r="H14" s="52"/>
      <c r="I14" s="52"/>
      <c r="J14" s="25">
        <v>300</v>
      </c>
      <c r="K14" s="26">
        <v>42.57</v>
      </c>
      <c r="L14" s="43">
        <v>59</v>
      </c>
      <c r="M14" s="26">
        <v>0.85</v>
      </c>
      <c r="N14" s="26">
        <v>5.05</v>
      </c>
      <c r="O14" s="26">
        <v>2.58</v>
      </c>
    </row>
    <row r="15" spans="1:24" ht="33.75" customHeight="1" x14ac:dyDescent="0.3">
      <c r="A15" s="15"/>
      <c r="B15" s="41" t="s">
        <v>42</v>
      </c>
      <c r="C15" s="53" t="s">
        <v>16</v>
      </c>
      <c r="D15" s="54"/>
      <c r="E15" s="52" t="s">
        <v>17</v>
      </c>
      <c r="F15" s="52"/>
      <c r="G15" s="52"/>
      <c r="H15" s="52"/>
      <c r="I15" s="52"/>
      <c r="J15" s="26" t="s">
        <v>18</v>
      </c>
      <c r="K15" s="26">
        <v>18.11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47</v>
      </c>
      <c r="C16" s="53" t="s">
        <v>19</v>
      </c>
      <c r="D16" s="54"/>
      <c r="E16" s="52" t="s">
        <v>48</v>
      </c>
      <c r="F16" s="52"/>
      <c r="G16" s="52"/>
      <c r="H16" s="52"/>
      <c r="I16" s="52"/>
      <c r="J16" s="26">
        <v>150</v>
      </c>
      <c r="K16" s="26">
        <v>29.86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s="12" customFormat="1" ht="25.5" customHeight="1" x14ac:dyDescent="0.3">
      <c r="A17" s="15"/>
      <c r="B17" s="41" t="s">
        <v>36</v>
      </c>
      <c r="C17" s="46" t="s">
        <v>57</v>
      </c>
      <c r="D17" s="47"/>
      <c r="E17" s="55" t="s">
        <v>52</v>
      </c>
      <c r="F17" s="56"/>
      <c r="G17" s="56"/>
      <c r="H17" s="57"/>
      <c r="I17" s="48"/>
      <c r="J17" s="26">
        <v>200</v>
      </c>
      <c r="K17" s="26">
        <v>5.93</v>
      </c>
      <c r="L17" s="43">
        <v>85</v>
      </c>
      <c r="M17" s="25">
        <v>1</v>
      </c>
      <c r="N17" s="26">
        <v>0</v>
      </c>
      <c r="O17" s="26">
        <v>20.2</v>
      </c>
    </row>
    <row r="18" spans="1:105" ht="18.75" x14ac:dyDescent="0.3">
      <c r="A18" s="15"/>
      <c r="B18" s="41" t="s">
        <v>37</v>
      </c>
      <c r="C18" s="53"/>
      <c r="D18" s="54"/>
      <c r="E18" s="52" t="s">
        <v>6</v>
      </c>
      <c r="F18" s="52"/>
      <c r="G18" s="52"/>
      <c r="H18" s="52"/>
      <c r="I18" s="52"/>
      <c r="J18" s="25">
        <v>60</v>
      </c>
      <c r="K18" s="26">
        <v>5.04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37</v>
      </c>
      <c r="C19" s="53"/>
      <c r="D19" s="54"/>
      <c r="E19" s="52" t="s">
        <v>10</v>
      </c>
      <c r="F19" s="52"/>
      <c r="G19" s="52"/>
      <c r="H19" s="52"/>
      <c r="I19" s="52"/>
      <c r="J19" s="25">
        <v>60</v>
      </c>
      <c r="K19" s="26">
        <v>5.04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53"/>
      <c r="D20" s="54"/>
      <c r="E20" s="66"/>
      <c r="F20" s="67"/>
      <c r="G20" s="67"/>
      <c r="H20" s="68"/>
      <c r="I20" s="23"/>
      <c r="J20" s="27"/>
      <c r="K20" s="31">
        <f>SUM(K13:K19)</f>
        <v>128.27000000000001</v>
      </c>
      <c r="L20" s="44">
        <f>SUM(L13:L19)</f>
        <v>921</v>
      </c>
      <c r="M20" s="31">
        <f>SUM(M13:M19)</f>
        <v>32.299999999999997</v>
      </c>
      <c r="N20" s="31">
        <f>SUM(N13:N19)</f>
        <v>38.230000000000004</v>
      </c>
      <c r="O20" s="31">
        <f>SUM(O13:O19)</f>
        <v>112.17</v>
      </c>
      <c r="P20" s="11"/>
      <c r="Q20" s="5"/>
      <c r="R20" s="5"/>
      <c r="S20" s="4"/>
      <c r="T20" s="4"/>
      <c r="U20" s="4"/>
      <c r="V20" s="4"/>
      <c r="W20" s="59"/>
      <c r="X20" s="59"/>
    </row>
    <row r="21" spans="1:105" ht="18.75" x14ac:dyDescent="0.3">
      <c r="A21" s="15" t="s">
        <v>11</v>
      </c>
      <c r="B21" s="41" t="s">
        <v>49</v>
      </c>
      <c r="C21" s="53" t="s">
        <v>50</v>
      </c>
      <c r="D21" s="54"/>
      <c r="E21" s="52" t="s">
        <v>51</v>
      </c>
      <c r="F21" s="52"/>
      <c r="G21" s="52"/>
      <c r="H21" s="52"/>
      <c r="I21" s="52"/>
      <c r="J21" s="26">
        <v>75</v>
      </c>
      <c r="K21" s="26">
        <v>7.96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60"/>
      <c r="X21" s="60"/>
    </row>
    <row r="22" spans="1:105" s="12" customFormat="1" ht="18.75" customHeight="1" x14ac:dyDescent="0.3">
      <c r="A22" s="15"/>
      <c r="B22" s="41" t="s">
        <v>36</v>
      </c>
      <c r="C22" s="53" t="s">
        <v>20</v>
      </c>
      <c r="D22" s="54"/>
      <c r="E22" s="52" t="s">
        <v>21</v>
      </c>
      <c r="F22" s="52"/>
      <c r="G22" s="52"/>
      <c r="H22" s="52"/>
      <c r="I22" s="52"/>
      <c r="J22" s="25">
        <v>200</v>
      </c>
      <c r="K22" s="26">
        <v>7.34</v>
      </c>
      <c r="L22" s="43">
        <v>88</v>
      </c>
      <c r="M22" s="26">
        <v>0.68</v>
      </c>
      <c r="N22" s="26">
        <v>0.28000000000000003</v>
      </c>
      <c r="O22" s="26">
        <v>20.76</v>
      </c>
      <c r="P22" s="49"/>
      <c r="Q22" s="50"/>
      <c r="R22" s="50"/>
      <c r="S22" s="50"/>
      <c r="T22" s="50"/>
      <c r="U22" s="50"/>
      <c r="V22" s="50"/>
      <c r="W22" s="51"/>
      <c r="X22" s="51"/>
    </row>
    <row r="23" spans="1:105" ht="18.75" x14ac:dyDescent="0.3">
      <c r="A23" s="15"/>
      <c r="B23" s="41"/>
      <c r="C23" s="53"/>
      <c r="D23" s="54"/>
      <c r="E23" s="66"/>
      <c r="F23" s="67"/>
      <c r="G23" s="67"/>
      <c r="H23" s="68"/>
      <c r="I23" s="23"/>
      <c r="J23" s="27"/>
      <c r="K23" s="31">
        <f>SUM(K21:K22)</f>
        <v>15.3</v>
      </c>
      <c r="L23" s="44">
        <f>SUM(L21:L22)</f>
        <v>234</v>
      </c>
      <c r="M23" s="31">
        <f>SUM(M21:M22)</f>
        <v>5.39</v>
      </c>
      <c r="N23" s="31">
        <f>SUM(N21:N22)</f>
        <v>2.2000000000000002</v>
      </c>
      <c r="O23" s="31">
        <f>SUM(O21:O22)</f>
        <v>48.290000000000006</v>
      </c>
      <c r="P23" s="11"/>
      <c r="Q23" s="5"/>
      <c r="R23" s="4"/>
      <c r="S23" s="4"/>
      <c r="T23" s="3"/>
      <c r="U23" s="4"/>
      <c r="V23" s="4"/>
      <c r="W23" s="59"/>
      <c r="X23" s="59"/>
    </row>
    <row r="24" spans="1:105" s="12" customFormat="1" ht="24" customHeight="1" x14ac:dyDescent="0.3">
      <c r="A24" s="15" t="s">
        <v>14</v>
      </c>
      <c r="B24" s="41" t="s">
        <v>39</v>
      </c>
      <c r="C24" s="61" t="s">
        <v>44</v>
      </c>
      <c r="D24" s="53"/>
      <c r="E24" s="55" t="s">
        <v>22</v>
      </c>
      <c r="F24" s="56"/>
      <c r="G24" s="56"/>
      <c r="H24" s="56"/>
      <c r="I24" s="57"/>
      <c r="J24" s="25">
        <v>100</v>
      </c>
      <c r="K24" s="26">
        <v>8.84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43</v>
      </c>
      <c r="C25" s="53" t="s">
        <v>23</v>
      </c>
      <c r="D25" s="54"/>
      <c r="E25" s="55" t="s">
        <v>24</v>
      </c>
      <c r="F25" s="56"/>
      <c r="G25" s="56"/>
      <c r="H25" s="56"/>
      <c r="I25" s="57"/>
      <c r="J25" s="24" t="s">
        <v>4</v>
      </c>
      <c r="K25" s="26">
        <v>8.56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59"/>
      <c r="X25" s="59"/>
    </row>
    <row r="26" spans="1:105" ht="18.75" customHeight="1" x14ac:dyDescent="0.3">
      <c r="A26" s="15"/>
      <c r="B26" s="41" t="s">
        <v>65</v>
      </c>
      <c r="C26" s="53" t="s">
        <v>66</v>
      </c>
      <c r="D26" s="54"/>
      <c r="E26" s="55" t="s">
        <v>67</v>
      </c>
      <c r="F26" s="56"/>
      <c r="G26" s="56"/>
      <c r="H26" s="56"/>
      <c r="I26" s="57"/>
      <c r="J26" s="26">
        <v>3.3333333333333335</v>
      </c>
      <c r="K26" s="26">
        <v>72.569999999999993</v>
      </c>
      <c r="L26" s="43">
        <v>228</v>
      </c>
      <c r="M26" s="24">
        <v>13.88</v>
      </c>
      <c r="N26" s="26">
        <v>18.07</v>
      </c>
      <c r="O26" s="26">
        <v>2.67</v>
      </c>
      <c r="P26" s="11"/>
      <c r="Q26" s="5"/>
      <c r="R26" s="5"/>
      <c r="S26" s="5"/>
      <c r="T26" s="3"/>
      <c r="U26" s="3"/>
      <c r="V26" s="3"/>
      <c r="W26" s="69"/>
      <c r="X26" s="69"/>
    </row>
    <row r="27" spans="1:105" ht="18.75" customHeight="1" x14ac:dyDescent="0.3">
      <c r="A27" s="15"/>
      <c r="B27" s="41" t="s">
        <v>36</v>
      </c>
      <c r="C27" s="53" t="s">
        <v>12</v>
      </c>
      <c r="D27" s="54"/>
      <c r="E27" s="55" t="s">
        <v>13</v>
      </c>
      <c r="F27" s="56"/>
      <c r="G27" s="56"/>
      <c r="H27" s="56"/>
      <c r="I27" s="57"/>
      <c r="J27" s="25">
        <v>200</v>
      </c>
      <c r="K27" s="26">
        <v>13.07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60"/>
      <c r="X27" s="60"/>
    </row>
    <row r="28" spans="1:105" ht="18.75" customHeight="1" x14ac:dyDescent="0.3">
      <c r="A28" s="15"/>
      <c r="B28" s="41" t="s">
        <v>41</v>
      </c>
      <c r="C28" s="53" t="s">
        <v>2</v>
      </c>
      <c r="D28" s="54"/>
      <c r="E28" s="55" t="s">
        <v>5</v>
      </c>
      <c r="F28" s="56"/>
      <c r="G28" s="56"/>
      <c r="H28" s="56"/>
      <c r="I28" s="57"/>
      <c r="J28" s="25">
        <v>40</v>
      </c>
      <c r="K28" s="26">
        <v>14.03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62"/>
      <c r="X28" s="62"/>
    </row>
    <row r="29" spans="1:105" ht="18.75" x14ac:dyDescent="0.3">
      <c r="A29" s="15"/>
      <c r="B29" s="41" t="s">
        <v>37</v>
      </c>
      <c r="C29" s="53"/>
      <c r="D29" s="54"/>
      <c r="E29" s="55" t="s">
        <v>6</v>
      </c>
      <c r="F29" s="56"/>
      <c r="G29" s="56"/>
      <c r="H29" s="56"/>
      <c r="I29" s="57"/>
      <c r="J29" s="25">
        <v>80</v>
      </c>
      <c r="K29" s="26">
        <v>6.72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60"/>
      <c r="X29" s="60"/>
    </row>
    <row r="30" spans="1:105" ht="18.75" x14ac:dyDescent="0.3">
      <c r="A30" s="15"/>
      <c r="B30" s="41"/>
      <c r="C30" s="53"/>
      <c r="D30" s="54"/>
      <c r="E30" s="66"/>
      <c r="F30" s="67"/>
      <c r="G30" s="67"/>
      <c r="H30" s="68"/>
      <c r="I30" s="23"/>
      <c r="J30" s="27"/>
      <c r="K30" s="31">
        <f>SUM(K24:K29)</f>
        <v>123.78999999999999</v>
      </c>
      <c r="L30" s="44">
        <f t="shared" ref="L30:O30" si="1">SUM(L24:L29)</f>
        <v>1027</v>
      </c>
      <c r="M30" s="31">
        <f t="shared" si="1"/>
        <v>35.76</v>
      </c>
      <c r="N30" s="31">
        <f t="shared" si="1"/>
        <v>43.67</v>
      </c>
      <c r="O30" s="31">
        <f t="shared" si="1"/>
        <v>123</v>
      </c>
      <c r="P30" s="9"/>
      <c r="Q30" s="7"/>
      <c r="R30" s="7"/>
      <c r="S30" s="7"/>
      <c r="T30" s="7"/>
      <c r="U30" s="7"/>
      <c r="V30" s="7"/>
      <c r="W30" s="60"/>
      <c r="X30" s="60"/>
    </row>
    <row r="31" spans="1:105" ht="18.75" x14ac:dyDescent="0.3">
      <c r="A31" s="15" t="s">
        <v>45</v>
      </c>
      <c r="B31" s="41" t="s">
        <v>36</v>
      </c>
      <c r="C31" s="53"/>
      <c r="D31" s="54"/>
      <c r="E31" s="55" t="s">
        <v>68</v>
      </c>
      <c r="F31" s="56"/>
      <c r="G31" s="56"/>
      <c r="H31" s="56"/>
      <c r="I31" s="57"/>
      <c r="J31" s="25">
        <v>200</v>
      </c>
      <c r="K31" s="26">
        <v>72.569999999999993</v>
      </c>
      <c r="L31" s="43">
        <v>147</v>
      </c>
      <c r="M31" s="26">
        <v>5.64</v>
      </c>
      <c r="N31" s="26">
        <v>10.56</v>
      </c>
      <c r="O31" s="26">
        <v>7.46</v>
      </c>
    </row>
    <row r="32" spans="1:105" ht="18.75" x14ac:dyDescent="0.3">
      <c r="B32" s="41"/>
      <c r="C32" s="53"/>
      <c r="D32" s="54"/>
      <c r="E32" s="66"/>
      <c r="F32" s="67"/>
      <c r="G32" s="67"/>
      <c r="H32" s="68"/>
      <c r="I32" s="23"/>
      <c r="J32" s="23"/>
      <c r="K32" s="31">
        <f>SUM(K31)</f>
        <v>72.569999999999993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53"/>
      <c r="D33" s="54"/>
      <c r="E33" s="66"/>
      <c r="F33" s="67"/>
      <c r="G33" s="67"/>
      <c r="H33" s="67"/>
      <c r="I33" s="29"/>
      <c r="J33" s="30"/>
      <c r="K33" s="28">
        <f>K10+K12+K20+K23+K30+K32</f>
        <v>470.13000000000005</v>
      </c>
      <c r="L33" s="45">
        <f>L10+L12+L20+L23+L30+L32</f>
        <v>3189</v>
      </c>
      <c r="M33" s="28">
        <f>M10+M12+M20+M23+M30+M32</f>
        <v>108.39999999999999</v>
      </c>
      <c r="N33" s="28">
        <f>N10+N12+N20+N23+N30+N32</f>
        <v>142.19</v>
      </c>
      <c r="O33" s="28">
        <f>O10+O12+O20+O23+O30+O32</f>
        <v>368.09</v>
      </c>
    </row>
  </sheetData>
  <mergeCells count="68"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  <mergeCell ref="C31:D31"/>
    <mergeCell ref="E31:I31"/>
    <mergeCell ref="C29:D29"/>
    <mergeCell ref="E29:I29"/>
    <mergeCell ref="W29:X29"/>
    <mergeCell ref="C30:D30"/>
    <mergeCell ref="W27:X27"/>
    <mergeCell ref="C27:D27"/>
    <mergeCell ref="E27:I27"/>
    <mergeCell ref="W28:X28"/>
    <mergeCell ref="C28:D28"/>
    <mergeCell ref="E28:I28"/>
    <mergeCell ref="C25:D25"/>
    <mergeCell ref="E25:I25"/>
    <mergeCell ref="C23:D23"/>
    <mergeCell ref="C24:D24"/>
    <mergeCell ref="E24:I24"/>
    <mergeCell ref="A2:O3"/>
    <mergeCell ref="W20:X20"/>
    <mergeCell ref="W21:X21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E16:I16"/>
    <mergeCell ref="C20:D20"/>
    <mergeCell ref="C6:D6"/>
    <mergeCell ref="C22:D22"/>
    <mergeCell ref="E22:I22"/>
    <mergeCell ref="E17:H17"/>
    <mergeCell ref="C9:D9"/>
    <mergeCell ref="E9:I9"/>
    <mergeCell ref="E14:I14"/>
    <mergeCell ref="C15:D15"/>
    <mergeCell ref="E15:I15"/>
    <mergeCell ref="C14:D14"/>
    <mergeCell ref="C13:D13"/>
    <mergeCell ref="E13:I13"/>
    <mergeCell ref="C19:D19"/>
    <mergeCell ref="E19:I19"/>
    <mergeCell ref="C21:D21"/>
    <mergeCell ref="E21:I21"/>
    <mergeCell ref="E6:I6"/>
    <mergeCell ref="E7:I7"/>
    <mergeCell ref="C8:D8"/>
    <mergeCell ref="E8:I8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2026-03-20T07:21:26Z</dcterms:modified>
</cp:coreProperties>
</file>