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722E18B9-C25B-4E23-B88D-23A950D66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2" i="1"/>
  <c r="L32" i="1"/>
  <c r="M32" i="1"/>
  <c r="N32" i="1"/>
  <c r="O32" i="1"/>
  <c r="K34" i="1"/>
  <c r="L34" i="1"/>
  <c r="M34" i="1"/>
  <c r="N34" i="1"/>
  <c r="O34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<sst xmlns="http://schemas.openxmlformats.org/spreadsheetml/2006/main" count="85" uniqueCount="67">
  <si>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</si>
  <si>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</si>
  <si>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</si>
  <si>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</si>
  <si>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</si>
  <si>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</si>
  <si>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</si>
  <si>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</si>
  <si>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</si>
  <si>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</si>
  <si>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</si>
  <si>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</si>
  <si>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338</t>
  </si>
  <si>
    <t>Ужин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</si>
  <si>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</si>
  <si>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</si>
  <si>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</si>
  <si>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</si>
  <si>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</si>
  <si>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</si>
  <si>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</si>
  <si>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</si>
  <si>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</si>
  <si>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</si>
  <si>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</si>
  <si>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</si>
  <si>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</si>
  <si>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</si>
  <si>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</si>
  <si>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</si>
  <si>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</si>
  <si>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</si>
  <si>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</si>
  <si>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</si>
  <si>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</si>
  <si>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фрукты</t>
  </si>
  <si>
    <t>ужин2</t>
  </si>
  <si>
    <t>Плоды или ягоды св (яблоки)</t>
  </si>
  <si>
    <t>блюда из мяса</t>
  </si>
  <si>
    <t>Говядина тушенная в сметане</t>
  </si>
  <si>
    <t>389</t>
  </si>
  <si>
    <t>Сок фруктовый</t>
  </si>
  <si>
    <t>440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</si>
  <si>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</si>
  <si>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</si>
  <si>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</si>
  <si>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</si>
  <si>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</si>
  <si>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</si>
  <si>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</si>
  <si>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</si>
  <si>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</si>
  <si>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</si>
  <si>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</si>
  <si>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181</t>
  </si>
  <si>
    <t>Каша вязкая молочная из манной крупы(с маслом)</t>
  </si>
  <si>
    <t>264</t>
  </si>
  <si>
    <t>Молочно-кислое (снежок)</t>
  </si>
  <si>
    <t>Икра кабачкавая</t>
  </si>
  <si>
    <t>349</t>
  </si>
  <si>
    <t>Компот из смеси сухофруктов</t>
  </si>
  <si>
    <t>102</t>
  </si>
  <si>
    <t>Суп картофельный с бобовыми (горох)</t>
  </si>
  <si>
    <t>203</t>
  </si>
  <si>
    <t>Макароны отварные с маслом</t>
  </si>
  <si>
    <t>Салат из  кукурузы консервиров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</si>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</sst>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7"/>
  <sheetViews>
    <sheetView tabSelected="1" zoomScale="71" zoomScaleNormal="71" workbookViewId="0">
      <selection activeCell="K35" sqref="K35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14</v>
      </c>
      <c r="B3" s="18" t="s">
        <v>30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25"/>
      <c r="O3" s="24">
        <v>46093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17</v>
      </c>
      <c r="B5" s="26" t="s">
        <v>18</v>
      </c>
      <c r="C5" s="68" t="s">
        <v>0</v>
      </c>
      <c r="D5" s="69"/>
      <c r="E5" s="68" t="s">
        <v>19</v>
      </c>
      <c r="F5" s="72"/>
      <c r="G5" s="72"/>
      <c r="H5" s="72"/>
      <c r="I5" s="69"/>
      <c r="J5" s="66" t="s">
        <v>20</v>
      </c>
      <c r="K5" s="66" t="s">
        <v>21</v>
      </c>
      <c r="L5" s="66" t="s">
        <v>22</v>
      </c>
      <c r="M5" s="66" t="s">
        <v>1</v>
      </c>
      <c r="N5" s="66" t="s">
        <v>2</v>
      </c>
      <c r="O5" s="66" t="s">
        <v>3</v>
      </c>
      <c r="P5" s="2"/>
      <c r="Q5" s="3"/>
      <c r="R5" s="3"/>
      <c r="S5" s="3"/>
      <c r="T5" s="3"/>
      <c r="U5" s="3"/>
      <c r="V5" s="3"/>
      <c r="W5" s="64"/>
      <c r="X5" s="65"/>
    </row>
    <row r="6" spans="1:104" x14ac:dyDescent="0.25">
      <c r="A6" s="26"/>
      <c r="B6" s="26"/>
      <c r="C6" s="70"/>
      <c r="D6" s="71"/>
      <c r="E6" s="70"/>
      <c r="F6" s="73"/>
      <c r="G6" s="73"/>
      <c r="H6" s="73"/>
      <c r="I6" s="71"/>
      <c r="J6" s="67"/>
      <c r="K6" s="67"/>
      <c r="L6" s="67"/>
      <c r="M6" s="67"/>
      <c r="N6" s="67"/>
      <c r="O6" s="67"/>
      <c r="P6" s="10"/>
      <c r="Q6" s="1"/>
      <c r="R6" s="1"/>
      <c r="S6" s="1"/>
      <c r="T6" s="1"/>
      <c r="U6" s="1"/>
      <c r="V6" s="1"/>
      <c r="W6" s="64"/>
      <c r="X6" s="65"/>
    </row>
    <row r="7" spans="1:104" ht="36" customHeight="1" x14ac:dyDescent="0.25">
      <c r="A7" s="37" t="s">
        <v>5</v>
      </c>
      <c r="B7" s="37" t="s">
        <v>23</v>
      </c>
      <c r="C7" s="74" t="s">
        <v>54</v>
      </c>
      <c r="D7" s="75"/>
      <c r="E7" s="76" t="s">
        <v>55</v>
      </c>
      <c r="F7" s="76"/>
      <c r="G7" s="76"/>
      <c r="H7" s="76"/>
      <c r="I7" s="76"/>
      <c r="J7" s="28" t="s">
        <v>6</v>
      </c>
      <c r="K7" s="29">
        <v>16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77"/>
      <c r="X7" s="77"/>
    </row>
    <row r="8" spans="1:104" ht="18.75" customHeight="1" x14ac:dyDescent="0.3">
      <c r="A8" s="27"/>
      <c r="B8" s="27" t="s">
        <v>24</v>
      </c>
      <c r="C8" s="74" t="s">
        <v>32</v>
      </c>
      <c r="D8" s="75"/>
      <c r="E8" s="76" t="s">
        <v>31</v>
      </c>
      <c r="F8" s="76"/>
      <c r="G8" s="76"/>
      <c r="H8" s="76"/>
      <c r="I8" s="76"/>
      <c r="J8" s="30">
        <v>20</v>
      </c>
      <c r="K8" s="29">
        <v>17.32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77"/>
      <c r="X8" s="77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24</v>
      </c>
      <c r="C9" s="74" t="s">
        <v>4</v>
      </c>
      <c r="D9" s="75"/>
      <c r="E9" s="76" t="s">
        <v>7</v>
      </c>
      <c r="F9" s="76"/>
      <c r="G9" s="76"/>
      <c r="H9" s="76"/>
      <c r="I9" s="76"/>
      <c r="J9" s="30">
        <v>40</v>
      </c>
      <c r="K9" s="29">
        <v>12.26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77"/>
      <c r="X9" s="77"/>
    </row>
    <row r="10" spans="1:104" ht="18.75" x14ac:dyDescent="0.3">
      <c r="A10" s="27"/>
      <c r="B10" s="27" t="s">
        <v>25</v>
      </c>
      <c r="C10" s="74" t="s">
        <v>9</v>
      </c>
      <c r="D10" s="75"/>
      <c r="E10" s="76" t="s">
        <v>10</v>
      </c>
      <c r="F10" s="76"/>
      <c r="G10" s="76"/>
      <c r="H10" s="76"/>
      <c r="I10" s="76"/>
      <c r="J10" s="30">
        <v>200</v>
      </c>
      <c r="K10" s="29">
        <v>13.04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78"/>
      <c r="X10" s="78"/>
    </row>
    <row r="11" spans="1:104" ht="18.75" x14ac:dyDescent="0.3">
      <c r="A11" s="27"/>
      <c r="B11" s="27" t="s">
        <v>26</v>
      </c>
      <c r="C11" s="74"/>
      <c r="D11" s="75"/>
      <c r="E11" s="76" t="s">
        <v>8</v>
      </c>
      <c r="F11" s="76"/>
      <c r="G11" s="76"/>
      <c r="H11" s="76"/>
      <c r="I11" s="76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80"/>
      <c r="X11" s="80"/>
    </row>
    <row r="12" spans="1:104" ht="18.75" customHeight="1" x14ac:dyDescent="0.3">
      <c r="A12" s="27"/>
      <c r="B12" s="27"/>
      <c r="C12" s="74"/>
      <c r="D12" s="75"/>
      <c r="E12" s="81"/>
      <c r="F12" s="82"/>
      <c r="G12" s="82"/>
      <c r="H12" s="83"/>
      <c r="I12" s="31"/>
      <c r="J12" s="32"/>
      <c r="K12" s="33">
        <f>SUM(K7:K11)</f>
        <v>63.66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79"/>
      <c r="X12" s="79"/>
    </row>
    <row r="13" spans="1:104" s="14" customFormat="1" ht="18.75" customHeight="1" x14ac:dyDescent="0.3">
      <c r="A13" s="27" t="s">
        <v>33</v>
      </c>
      <c r="B13" s="37" t="s">
        <v>35</v>
      </c>
      <c r="C13" s="74" t="s">
        <v>12</v>
      </c>
      <c r="D13" s="75"/>
      <c r="E13" s="76" t="s">
        <v>37</v>
      </c>
      <c r="F13" s="76"/>
      <c r="G13" s="76"/>
      <c r="H13" s="76"/>
      <c r="I13" s="76"/>
      <c r="J13" s="42">
        <v>200</v>
      </c>
      <c r="K13" s="29">
        <v>35.14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74"/>
      <c r="D14" s="75"/>
      <c r="E14" s="81"/>
      <c r="F14" s="82"/>
      <c r="G14" s="82"/>
      <c r="H14" s="83"/>
      <c r="I14" s="31"/>
      <c r="J14" s="32"/>
      <c r="K14" s="33">
        <f>SUM(K13:K13)</f>
        <v>35.14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79"/>
      <c r="X14" s="79"/>
    </row>
    <row r="15" spans="1:104" ht="18.75" x14ac:dyDescent="0.3">
      <c r="A15" s="27" t="s">
        <v>11</v>
      </c>
      <c r="B15" s="27" t="s">
        <v>27</v>
      </c>
      <c r="C15" s="74"/>
      <c r="D15" s="75"/>
      <c r="E15" s="76" t="s">
        <v>58</v>
      </c>
      <c r="F15" s="76"/>
      <c r="G15" s="76"/>
      <c r="H15" s="76"/>
      <c r="I15" s="76"/>
      <c r="J15" s="30">
        <v>100</v>
      </c>
      <c r="K15" s="29">
        <v>18.07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77"/>
      <c r="X15" s="77"/>
    </row>
    <row r="16" spans="1:104" ht="37.5" customHeight="1" x14ac:dyDescent="0.3">
      <c r="A16" s="27"/>
      <c r="B16" s="37" t="s">
        <v>28</v>
      </c>
      <c r="C16" s="74" t="s">
        <v>61</v>
      </c>
      <c r="D16" s="75"/>
      <c r="E16" s="76" t="s">
        <v>62</v>
      </c>
      <c r="F16" s="76"/>
      <c r="G16" s="76"/>
      <c r="H16" s="76"/>
      <c r="I16" s="76"/>
      <c r="J16" s="29">
        <v>300</v>
      </c>
      <c r="K16" s="29">
        <v>40.700000000000003</v>
      </c>
      <c r="L16" s="38">
        <v>178</v>
      </c>
      <c r="M16" s="29">
        <v>6.59</v>
      </c>
      <c r="N16" s="29">
        <v>6.32</v>
      </c>
      <c r="O16" s="30">
        <v>19.829999999999998</v>
      </c>
      <c r="P16" s="13"/>
      <c r="Q16" s="7"/>
      <c r="R16" s="7"/>
      <c r="S16" s="6"/>
      <c r="T16" s="6"/>
      <c r="U16" s="5"/>
      <c r="V16" s="6"/>
      <c r="W16" s="77"/>
      <c r="X16" s="77"/>
    </row>
    <row r="17" spans="1:24" ht="33.75" customHeight="1" x14ac:dyDescent="0.3">
      <c r="A17" s="27"/>
      <c r="B17" s="37" t="s">
        <v>23</v>
      </c>
      <c r="C17" s="74" t="s">
        <v>63</v>
      </c>
      <c r="D17" s="75"/>
      <c r="E17" s="76" t="s">
        <v>64</v>
      </c>
      <c r="F17" s="76"/>
      <c r="G17" s="76"/>
      <c r="H17" s="76"/>
      <c r="I17" s="76"/>
      <c r="J17" s="28" t="s">
        <v>6</v>
      </c>
      <c r="K17" s="29">
        <v>8.86</v>
      </c>
      <c r="L17" s="38">
        <v>267</v>
      </c>
      <c r="M17" s="29">
        <v>7.46</v>
      </c>
      <c r="N17" s="29">
        <v>7.91</v>
      </c>
      <c r="O17" s="28">
        <v>41.62</v>
      </c>
      <c r="P17" s="13"/>
      <c r="Q17" s="6"/>
      <c r="R17" s="6"/>
      <c r="S17" s="6"/>
      <c r="T17" s="6"/>
      <c r="U17" s="6"/>
      <c r="V17" s="5"/>
      <c r="W17" s="77"/>
      <c r="X17" s="77"/>
    </row>
    <row r="18" spans="1:24" s="14" customFormat="1" ht="33.75" customHeight="1" x14ac:dyDescent="0.3">
      <c r="A18" s="27"/>
      <c r="B18" s="37" t="s">
        <v>38</v>
      </c>
      <c r="C18" s="44" t="s">
        <v>56</v>
      </c>
      <c r="D18" s="45" t="s">
        <v>39</v>
      </c>
      <c r="E18" s="84" t="s">
        <v>39</v>
      </c>
      <c r="F18" s="85"/>
      <c r="G18" s="85"/>
      <c r="H18" s="86"/>
      <c r="I18" s="43"/>
      <c r="J18" s="28">
        <v>100</v>
      </c>
      <c r="K18" s="29">
        <v>82.29</v>
      </c>
      <c r="L18" s="38">
        <v>264</v>
      </c>
      <c r="M18" s="29">
        <v>15.27</v>
      </c>
      <c r="N18" s="29">
        <v>22.11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37" t="s">
        <v>25</v>
      </c>
      <c r="C19" s="56" t="s">
        <v>40</v>
      </c>
      <c r="D19" s="57"/>
      <c r="E19" s="55" t="s">
        <v>41</v>
      </c>
      <c r="F19" s="61"/>
      <c r="G19" s="61"/>
      <c r="H19" s="59"/>
      <c r="I19" s="58"/>
      <c r="J19" s="28">
        <v>200</v>
      </c>
      <c r="K19" s="29">
        <v>5.93</v>
      </c>
      <c r="L19" s="38">
        <v>85</v>
      </c>
      <c r="M19" s="29">
        <v>1</v>
      </c>
      <c r="N19" s="29">
        <v>0</v>
      </c>
      <c r="O19" s="28">
        <v>20.2</v>
      </c>
      <c r="P19" s="13"/>
      <c r="Q19" s="6"/>
      <c r="R19" s="6"/>
      <c r="S19" s="6"/>
      <c r="T19" s="6"/>
      <c r="U19" s="6"/>
      <c r="V19" s="5"/>
      <c r="W19" s="60"/>
      <c r="X19" s="60"/>
    </row>
    <row r="20" spans="1:24" ht="18.75" x14ac:dyDescent="0.3">
      <c r="A20" s="27"/>
      <c r="B20" s="27" t="s">
        <v>26</v>
      </c>
      <c r="C20" s="74"/>
      <c r="D20" s="75"/>
      <c r="E20" s="76" t="s">
        <v>8</v>
      </c>
      <c r="F20" s="76"/>
      <c r="G20" s="76"/>
      <c r="H20" s="76"/>
      <c r="I20" s="76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77"/>
      <c r="X20" s="77"/>
    </row>
    <row r="21" spans="1:24" ht="18.75" x14ac:dyDescent="0.3">
      <c r="A21" s="27"/>
      <c r="B21" s="27" t="s">
        <v>26</v>
      </c>
      <c r="C21" s="74"/>
      <c r="D21" s="75"/>
      <c r="E21" s="76" t="s">
        <v>50</v>
      </c>
      <c r="F21" s="76"/>
      <c r="G21" s="76"/>
      <c r="H21" s="76"/>
      <c r="I21" s="76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80"/>
      <c r="X21" s="80"/>
    </row>
    <row r="22" spans="1:24" ht="18.75" x14ac:dyDescent="0.3">
      <c r="A22" s="27"/>
      <c r="B22" s="27"/>
      <c r="C22" s="74"/>
      <c r="D22" s="75"/>
      <c r="E22" s="81"/>
      <c r="F22" s="82"/>
      <c r="G22" s="82"/>
      <c r="H22" s="83"/>
      <c r="I22" s="31"/>
      <c r="J22" s="32"/>
      <c r="K22" s="33">
        <f>SUM(K15:K21)</f>
        <v>165.93</v>
      </c>
      <c r="L22" s="39">
        <f>SUM(L15:L21)</f>
        <v>1138</v>
      </c>
      <c r="M22" s="33">
        <f>SUM(M15:M21)</f>
        <v>41.92</v>
      </c>
      <c r="N22" s="33">
        <f>SUM(N15:N21)</f>
        <v>46.06</v>
      </c>
      <c r="O22" s="33">
        <f>SUM(O15:O21)</f>
        <v>135.96</v>
      </c>
      <c r="P22" s="10"/>
      <c r="Q22" s="1"/>
      <c r="R22" s="1"/>
      <c r="S22" s="1"/>
      <c r="T22" s="1"/>
      <c r="U22" s="1"/>
      <c r="V22" s="4"/>
      <c r="W22" s="79"/>
      <c r="X22" s="79"/>
    </row>
    <row r="23" spans="1:24" s="14" customFormat="1" ht="18.75" customHeight="1" x14ac:dyDescent="0.3">
      <c r="A23" s="27" t="s">
        <v>34</v>
      </c>
      <c r="B23" s="27" t="s">
        <v>25</v>
      </c>
      <c r="C23" s="74" t="s">
        <v>59</v>
      </c>
      <c r="D23" s="75"/>
      <c r="E23" s="76" t="s">
        <v>60</v>
      </c>
      <c r="F23" s="76"/>
      <c r="G23" s="76"/>
      <c r="H23" s="76"/>
      <c r="I23" s="76"/>
      <c r="J23" s="30">
        <v>200</v>
      </c>
      <c r="K23" s="29">
        <v>3.18</v>
      </c>
      <c r="L23" s="38">
        <v>133</v>
      </c>
      <c r="M23" s="29">
        <v>0.66</v>
      </c>
      <c r="N23" s="29">
        <v>0.09</v>
      </c>
      <c r="O23" s="29">
        <v>32.01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43</v>
      </c>
      <c r="C24" s="50" t="s">
        <v>42</v>
      </c>
      <c r="D24" s="56"/>
      <c r="E24" s="84" t="s">
        <v>66</v>
      </c>
      <c r="F24" s="85"/>
      <c r="G24" s="85"/>
      <c r="H24" s="85"/>
      <c r="I24" s="51"/>
      <c r="J24" s="32">
        <v>100</v>
      </c>
      <c r="K24" s="62">
        <v>13.61</v>
      </c>
      <c r="L24" s="63">
        <v>278</v>
      </c>
      <c r="M24" s="62">
        <v>7.8</v>
      </c>
      <c r="N24" s="62">
        <v>6.12</v>
      </c>
      <c r="O24" s="62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87"/>
      <c r="D25" s="74"/>
      <c r="E25" s="81"/>
      <c r="F25" s="82"/>
      <c r="G25" s="82"/>
      <c r="H25" s="83"/>
      <c r="I25" s="31"/>
      <c r="J25" s="32"/>
      <c r="K25" s="33">
        <f>SUM(K23:K24)</f>
        <v>16.79</v>
      </c>
      <c r="L25" s="39">
        <f>SUM(L23:L24)</f>
        <v>411</v>
      </c>
      <c r="M25" s="33">
        <f>SUM(M23:M24)</f>
        <v>8.4599999999999991</v>
      </c>
      <c r="N25" s="33">
        <f>SUM(N23:N24)</f>
        <v>6.21</v>
      </c>
      <c r="O25" s="33">
        <f>SUM(O23:O24)</f>
        <v>79.81</v>
      </c>
      <c r="P25" s="10"/>
      <c r="Q25" s="1"/>
      <c r="R25" s="1"/>
      <c r="S25" s="1"/>
      <c r="T25" s="1"/>
      <c r="U25" s="1"/>
      <c r="V25" s="4"/>
      <c r="W25" s="88"/>
      <c r="X25" s="89"/>
    </row>
    <row r="26" spans="1:24" ht="18.75" customHeight="1" x14ac:dyDescent="0.3">
      <c r="A26" s="27" t="s">
        <v>13</v>
      </c>
      <c r="B26" s="37" t="s">
        <v>27</v>
      </c>
      <c r="C26" s="87"/>
      <c r="D26" s="74"/>
      <c r="E26" s="84" t="s">
        <v>65</v>
      </c>
      <c r="F26" s="85"/>
      <c r="G26" s="85"/>
      <c r="H26" s="85"/>
      <c r="I26" s="86"/>
      <c r="J26" s="30">
        <v>50</v>
      </c>
      <c r="K26" s="29">
        <v>17.96</v>
      </c>
      <c r="L26" s="38">
        <v>66</v>
      </c>
      <c r="M26" s="29">
        <v>1.03</v>
      </c>
      <c r="N26" s="29">
        <v>3.19</v>
      </c>
      <c r="O26" s="29">
        <v>8.25</v>
      </c>
      <c r="P26" s="13"/>
      <c r="Q26" s="5"/>
      <c r="R26" s="6"/>
      <c r="S26" s="6"/>
      <c r="T26" s="6"/>
      <c r="U26" s="6"/>
      <c r="V26" s="6"/>
      <c r="W26" s="77"/>
      <c r="X26" s="77"/>
    </row>
    <row r="27" spans="1:24" s="14" customFormat="1" ht="18.75" customHeight="1" x14ac:dyDescent="0.3">
      <c r="A27" s="27"/>
      <c r="B27" s="37" t="s">
        <v>52</v>
      </c>
      <c r="C27" s="87" t="s">
        <v>51</v>
      </c>
      <c r="D27" s="74"/>
      <c r="E27" s="84" t="s">
        <v>53</v>
      </c>
      <c r="F27" s="85"/>
      <c r="G27" s="85"/>
      <c r="H27" s="85"/>
      <c r="I27" s="86"/>
      <c r="J27" s="28" t="s">
        <v>6</v>
      </c>
      <c r="K27" s="29">
        <v>19.95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ht="18.75" customHeight="1" x14ac:dyDescent="0.3">
      <c r="A28" s="27"/>
      <c r="B28" s="27" t="s">
        <v>44</v>
      </c>
      <c r="C28" s="87" t="s">
        <v>45</v>
      </c>
      <c r="D28" s="74"/>
      <c r="E28" s="84" t="s">
        <v>46</v>
      </c>
      <c r="F28" s="85"/>
      <c r="G28" s="85"/>
      <c r="H28" s="85"/>
      <c r="I28" s="86"/>
      <c r="J28" s="30">
        <v>100</v>
      </c>
      <c r="K28" s="29">
        <v>30.42</v>
      </c>
      <c r="L28" s="38">
        <v>233</v>
      </c>
      <c r="M28" s="29">
        <v>11.82</v>
      </c>
      <c r="N28" s="29">
        <v>14.05</v>
      </c>
      <c r="O28" s="29">
        <v>14.53</v>
      </c>
      <c r="P28" s="13"/>
      <c r="Q28" s="6"/>
      <c r="R28" s="6"/>
      <c r="S28" s="7"/>
      <c r="T28" s="6"/>
      <c r="U28" s="6"/>
      <c r="V28" s="6"/>
      <c r="W28" s="77"/>
      <c r="X28" s="77"/>
    </row>
    <row r="29" spans="1:24" ht="18.75" customHeight="1" x14ac:dyDescent="0.3">
      <c r="A29" s="27"/>
      <c r="B29" s="27" t="s">
        <v>25</v>
      </c>
      <c r="C29" s="74" t="s">
        <v>47</v>
      </c>
      <c r="D29" s="75"/>
      <c r="E29" s="76" t="s">
        <v>48</v>
      </c>
      <c r="F29" s="76"/>
      <c r="G29" s="76"/>
      <c r="H29" s="76"/>
      <c r="I29" s="76"/>
      <c r="J29" s="30">
        <v>200</v>
      </c>
      <c r="K29" s="29">
        <v>2.86</v>
      </c>
      <c r="L29" s="38">
        <v>62</v>
      </c>
      <c r="M29" s="29">
        <v>0.13</v>
      </c>
      <c r="N29" s="29">
        <v>0.02</v>
      </c>
      <c r="O29" s="29">
        <v>15.2</v>
      </c>
      <c r="P29" s="13">
        <v>58</v>
      </c>
      <c r="Q29" s="7"/>
      <c r="R29" s="7"/>
      <c r="S29" s="7"/>
      <c r="T29" s="5"/>
      <c r="U29" s="5"/>
      <c r="V29" s="5"/>
      <c r="W29" s="78"/>
      <c r="X29" s="78"/>
    </row>
    <row r="30" spans="1:24" ht="18.75" customHeight="1" x14ac:dyDescent="0.3">
      <c r="A30" s="27"/>
      <c r="B30" s="27" t="s">
        <v>24</v>
      </c>
      <c r="C30" s="87" t="s">
        <v>4</v>
      </c>
      <c r="D30" s="74"/>
      <c r="E30" s="84" t="s">
        <v>7</v>
      </c>
      <c r="F30" s="85"/>
      <c r="G30" s="85"/>
      <c r="H30" s="85"/>
      <c r="I30" s="86"/>
      <c r="J30" s="30">
        <v>40</v>
      </c>
      <c r="K30" s="29">
        <v>12.26</v>
      </c>
      <c r="L30" s="38">
        <v>143</v>
      </c>
      <c r="M30" s="29">
        <v>2.02</v>
      </c>
      <c r="N30" s="29">
        <v>11.32</v>
      </c>
      <c r="O30" s="29">
        <v>8.1999999999999993</v>
      </c>
      <c r="P30" s="11"/>
      <c r="Q30" s="9"/>
      <c r="R30" s="9"/>
      <c r="S30" s="9"/>
      <c r="T30" s="9"/>
      <c r="U30" s="9"/>
      <c r="V30" s="9"/>
      <c r="W30" s="80"/>
      <c r="X30" s="80"/>
    </row>
    <row r="31" spans="1:24" ht="18.75" customHeight="1" x14ac:dyDescent="0.3">
      <c r="A31" s="27"/>
      <c r="B31" s="27" t="s">
        <v>26</v>
      </c>
      <c r="C31" s="87"/>
      <c r="D31" s="74"/>
      <c r="E31" s="84" t="s">
        <v>8</v>
      </c>
      <c r="F31" s="85"/>
      <c r="G31" s="85"/>
      <c r="H31" s="85"/>
      <c r="I31" s="86"/>
      <c r="J31" s="30">
        <v>80</v>
      </c>
      <c r="K31" s="29">
        <v>6.72</v>
      </c>
      <c r="L31" s="38">
        <v>157</v>
      </c>
      <c r="M31" s="28">
        <v>6.8</v>
      </c>
      <c r="N31" s="29">
        <v>1.28</v>
      </c>
      <c r="O31" s="28">
        <v>29.6</v>
      </c>
      <c r="P31" s="10"/>
      <c r="Q31" s="1"/>
      <c r="R31" s="1"/>
      <c r="S31" s="1"/>
      <c r="T31" s="1"/>
      <c r="U31" s="1"/>
      <c r="V31" s="4"/>
      <c r="W31" s="79"/>
      <c r="X31" s="79"/>
    </row>
    <row r="32" spans="1:24" ht="18.75" x14ac:dyDescent="0.3">
      <c r="A32" s="27"/>
      <c r="B32" s="27"/>
      <c r="C32" s="87"/>
      <c r="D32" s="74"/>
      <c r="E32" s="81"/>
      <c r="F32" s="82"/>
      <c r="G32" s="82"/>
      <c r="H32" s="83"/>
      <c r="I32" s="31"/>
      <c r="J32" s="32"/>
      <c r="K32" s="33">
        <f>SUM(K26:K31)</f>
        <v>90.17</v>
      </c>
      <c r="L32" s="39">
        <f>SUM(L26:L31)</f>
        <v>903</v>
      </c>
      <c r="M32" s="33">
        <f t="shared" ref="M32:O32" si="1">SUM(M26:M31)</f>
        <v>26.14</v>
      </c>
      <c r="N32" s="33">
        <f t="shared" si="1"/>
        <v>42.680000000000007</v>
      </c>
      <c r="O32" s="33">
        <f t="shared" si="1"/>
        <v>100.96000000000001</v>
      </c>
      <c r="P32" s="11"/>
      <c r="Q32" s="9"/>
      <c r="R32" s="9"/>
      <c r="S32" s="8"/>
      <c r="T32" s="9"/>
      <c r="U32" s="9"/>
      <c r="V32" s="9"/>
      <c r="W32" s="80"/>
      <c r="X32" s="80"/>
    </row>
    <row r="33" spans="1:24" s="14" customFormat="1" ht="18.75" customHeight="1" x14ac:dyDescent="0.3">
      <c r="A33" s="27" t="s">
        <v>36</v>
      </c>
      <c r="B33" s="27" t="s">
        <v>25</v>
      </c>
      <c r="C33" s="87" t="s">
        <v>49</v>
      </c>
      <c r="D33" s="74"/>
      <c r="E33" s="84" t="s">
        <v>57</v>
      </c>
      <c r="F33" s="85"/>
      <c r="G33" s="85"/>
      <c r="H33" s="85"/>
      <c r="I33" s="86"/>
      <c r="J33" s="30">
        <v>100</v>
      </c>
      <c r="K33" s="29">
        <v>57.51</v>
      </c>
      <c r="L33" s="38">
        <v>147</v>
      </c>
      <c r="M33" s="30">
        <v>5.64</v>
      </c>
      <c r="N33" s="30">
        <v>10.56</v>
      </c>
      <c r="O33" s="28">
        <v>7.46</v>
      </c>
      <c r="P33" s="48"/>
      <c r="Q33" s="48"/>
      <c r="R33" s="48"/>
      <c r="S33" s="49"/>
      <c r="T33" s="48"/>
      <c r="U33" s="48"/>
      <c r="V33" s="48"/>
      <c r="W33" s="48"/>
      <c r="X33" s="48"/>
    </row>
    <row r="34" spans="1:24" ht="18.75" x14ac:dyDescent="0.3">
      <c r="A34" s="27"/>
      <c r="B34" s="27"/>
      <c r="C34" s="87"/>
      <c r="D34" s="74"/>
      <c r="E34" s="81"/>
      <c r="F34" s="82"/>
      <c r="G34" s="82"/>
      <c r="H34" s="83"/>
      <c r="I34" s="31"/>
      <c r="J34" s="32"/>
      <c r="K34" s="33">
        <f>SUM(K33)</f>
        <v>57.51</v>
      </c>
      <c r="L34" s="39">
        <f>SUM(L33)</f>
        <v>147</v>
      </c>
      <c r="M34" s="33">
        <f>SUM(M33)</f>
        <v>5.64</v>
      </c>
      <c r="N34" s="33">
        <f>SUM(N33)</f>
        <v>10.56</v>
      </c>
      <c r="O34" s="33">
        <f>SUM(O33)</f>
        <v>7.46</v>
      </c>
    </row>
    <row r="35" spans="1:24" ht="18.75" x14ac:dyDescent="0.3">
      <c r="A35" s="41"/>
      <c r="B35" s="27"/>
      <c r="C35" s="84"/>
      <c r="D35" s="86"/>
      <c r="E35" s="81"/>
      <c r="F35" s="82"/>
      <c r="G35" s="82"/>
      <c r="H35" s="82"/>
      <c r="I35" s="35"/>
      <c r="J35" s="36"/>
      <c r="K35" s="34">
        <f>K12+K14+K22+K25+K32+K34</f>
        <v>429.20000000000005</v>
      </c>
      <c r="L35" s="40">
        <f>L12+L14+L22+L25+L32+L34</f>
        <v>3334</v>
      </c>
      <c r="M35" s="34">
        <f>M12+M14+M22+M25+M32+M34</f>
        <v>103.92999999999999</v>
      </c>
      <c r="N35" s="34">
        <f>N12+N14+N22+N25+N32+N34</f>
        <v>137.6</v>
      </c>
      <c r="O35" s="34">
        <f>O12+O14+O22+O25+O32+O34</f>
        <v>420.50000000000006</v>
      </c>
    </row>
    <row r="40" spans="1:24" x14ac:dyDescent="0.25">
      <c r="C40" s="14"/>
      <c r="D40" s="14"/>
      <c r="E40" s="14"/>
      <c r="F40" s="14"/>
      <c r="G40" s="14"/>
      <c r="H40" s="14"/>
      <c r="I40" s="14"/>
      <c r="J40" s="14"/>
      <c r="M40" s="14"/>
    </row>
    <row r="47" spans="1:24" x14ac:dyDescent="0.25">
      <c r="L47" s="14" t="s">
        <v>29</v>
      </c>
    </row>
  </sheetData>
  <mergeCells count="84">
    <mergeCell ref="C23:D23"/>
    <mergeCell ref="E23:I23"/>
    <mergeCell ref="C13:D13"/>
    <mergeCell ref="E13:I13"/>
    <mergeCell ref="C35:D35"/>
    <mergeCell ref="E34:H34"/>
    <mergeCell ref="E35:H35"/>
    <mergeCell ref="C34:D34"/>
    <mergeCell ref="E33:I33"/>
    <mergeCell ref="C33:D33"/>
    <mergeCell ref="E24:H24"/>
    <mergeCell ref="C29:D29"/>
    <mergeCell ref="E29:I29"/>
    <mergeCell ref="C22:D22"/>
    <mergeCell ref="C16:D16"/>
    <mergeCell ref="E16:I16"/>
    <mergeCell ref="W30:X30"/>
    <mergeCell ref="W31:X31"/>
    <mergeCell ref="E32:H32"/>
    <mergeCell ref="C30:D30"/>
    <mergeCell ref="E30:I30"/>
    <mergeCell ref="C31:D31"/>
    <mergeCell ref="E31:I31"/>
    <mergeCell ref="W32:X32"/>
    <mergeCell ref="C32:D32"/>
    <mergeCell ref="W29:X29"/>
    <mergeCell ref="C25:D25"/>
    <mergeCell ref="W26:X26"/>
    <mergeCell ref="W25:X25"/>
    <mergeCell ref="C26:D26"/>
    <mergeCell ref="E26:I26"/>
    <mergeCell ref="E25:H25"/>
    <mergeCell ref="W28:X28"/>
    <mergeCell ref="C27:D27"/>
    <mergeCell ref="E27:I27"/>
    <mergeCell ref="C28:D28"/>
    <mergeCell ref="E28:I28"/>
    <mergeCell ref="W21:X21"/>
    <mergeCell ref="W22:X22"/>
    <mergeCell ref="C20:D20"/>
    <mergeCell ref="E20:I20"/>
    <mergeCell ref="C21:D21"/>
    <mergeCell ref="E21:I21"/>
    <mergeCell ref="W20:X20"/>
    <mergeCell ref="E22:H22"/>
    <mergeCell ref="W14:X14"/>
    <mergeCell ref="C15:D15"/>
    <mergeCell ref="E15:I15"/>
    <mergeCell ref="C14:D14"/>
    <mergeCell ref="E14:H14"/>
    <mergeCell ref="W15:X15"/>
    <mergeCell ref="C17:D17"/>
    <mergeCell ref="E17:I17"/>
    <mergeCell ref="W16:X16"/>
    <mergeCell ref="W17:X17"/>
    <mergeCell ref="E18:H18"/>
    <mergeCell ref="W12:X12"/>
    <mergeCell ref="C11:D11"/>
    <mergeCell ref="E11:I11"/>
    <mergeCell ref="C12:D12"/>
    <mergeCell ref="W11:X11"/>
    <mergeCell ref="E12:H12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C5:D6"/>
    <mergeCell ref="E5:I6"/>
    <mergeCell ref="J5:J6"/>
    <mergeCell ref="C9:D9"/>
    <mergeCell ref="E9:I9"/>
    <mergeCell ref="W5:X5"/>
    <mergeCell ref="K5:K6"/>
    <mergeCell ref="L5:L6"/>
    <mergeCell ref="M5:M6"/>
    <mergeCell ref="N5:N6"/>
    <mergeCell ref="O5:O6"/>
    <mergeCell ref="W6:X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2026-03-18T08:57:14Z</dcterms:modified>
</cp:coreProperties>
</file>