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7A0BDDE8-28A5-42B4-8B6F-4D40514D7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K30" i="1"/>
  <c r="L32" i="1"/>
  <c r="L42" i="1" s="1"/>
  <c r="M32" i="1"/>
  <c r="M42" i="1" s="1"/>
  <c r="N32" i="1"/>
  <c r="N42" i="1" s="1"/>
  <c r="O32" i="1"/>
  <c r="O42" i="1" s="1"/>
  <c r="K23" i="1"/>
  <c r="K41" i="1"/>
  <c r="K39" i="1"/>
  <c r="K21" i="1"/>
  <c r="K42" i="1" l="1"/>
</calcChain>
</file>

<file path=xl/sharedStrings.xml><?xml version="1.0" encoding="utf-8"?>
<sst xmlns="http://schemas.openxmlformats.org/spreadsheetml/2006/main" count="80" uniqueCount="65">
  <si>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</si>
  <si>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</si>
  <si>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</si>
  <si>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</si>
  <si>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</si>
  <si>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</si>
  <si>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</si>
  <si>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</si>
  <si>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</si>
  <si>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</si>
  <si>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Обед</t>
  </si>
  <si>
    <t>96</t>
  </si>
  <si>
    <t>Рассольник ленинградский со сметаной</t>
  </si>
  <si>
    <t>229</t>
  </si>
  <si>
    <t>100/50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</si>
  <si>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</si>
  <si>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</si>
  <si>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</si>
  <si>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</si>
  <si>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</si>
  <si>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</si>
  <si>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</si>
  <si>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</si>
  <si>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</si>
  <si>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</si>
  <si>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</si>
  <si>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</si>
  <si>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</si>
  <si>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</si>
  <si>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</si>
  <si>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</si>
  <si>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</si>
  <si>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</si>
  <si>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</si>
  <si>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</si>
  <si>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Ужин2</t>
  </si>
  <si>
    <t>Хлеб ржано-пшеничный</t>
  </si>
  <si>
    <t>Калорий ность</t>
  </si>
  <si>
    <t>300/6</t>
  </si>
  <si>
    <t>377</t>
  </si>
  <si>
    <t>200/15/7</t>
  </si>
  <si>
    <t>ГБОУ РШИ с.Камышла</t>
  </si>
  <si>
    <t>Рис припущенный</t>
  </si>
  <si>
    <t>305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</si>
  <si>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</si>
  <si>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</si>
  <si>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</si>
  <si>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</si>
  <si>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</si>
  <si>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45</t>
  </si>
  <si>
    <t>Салат из белокачанной капусты</t>
  </si>
  <si>
    <t>338</t>
  </si>
  <si>
    <t>фрукты</t>
  </si>
  <si>
    <t>Молочно- кислое(ряженка )</t>
  </si>
  <si>
    <t>386</t>
  </si>
  <si>
    <t>02.03.2026</t>
  </si>
  <si>
    <t>Каша жидкая молочная овсяная с маслом</t>
  </si>
  <si>
    <t>Кофейный напиток</t>
  </si>
  <si>
    <t>379</t>
  </si>
  <si>
    <t>Плоды и ягоды свежие(апельсин)</t>
  </si>
  <si>
    <t>кондитерские изд</t>
  </si>
  <si>
    <t>Кондитерские изделия (вафли)</t>
  </si>
  <si>
    <t>259</t>
  </si>
  <si>
    <t>Жаркое по_домашнеи337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</si>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</sst>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2" fontId="8" fillId="2" borderId="8" xfId="0" applyNumberFormat="1" applyFont="1" applyFill="1" applyBorder="1" applyAlignment="1">
      <alignment vertical="top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1"/>
  <sheetViews>
    <sheetView tabSelected="1" topLeftCell="A12" zoomScale="70" zoomScaleNormal="70" workbookViewId="0">
      <selection activeCell="CR42" sqref="CR42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80"/>
      <c r="C1" s="80"/>
      <c r="D1" s="80"/>
      <c r="E1" s="80"/>
      <c r="H1" s="91"/>
      <c r="I1" s="91"/>
      <c r="J1" s="91"/>
      <c r="K1" s="91"/>
      <c r="L1" s="91"/>
      <c r="M1" s="91"/>
      <c r="N1" s="91"/>
      <c r="O1" s="91"/>
      <c r="P1" s="91"/>
      <c r="Q1" s="91"/>
      <c r="AI1" s="94"/>
      <c r="AJ1" s="94"/>
      <c r="AK1" s="94"/>
      <c r="AL1" s="94"/>
    </row>
    <row r="2" spans="1:104" ht="2.25" customHeight="1" x14ac:dyDescent="0.25">
      <c r="H2" s="91"/>
      <c r="I2" s="92"/>
      <c r="J2" s="92"/>
      <c r="K2" s="92"/>
      <c r="L2" s="92"/>
      <c r="M2" s="92"/>
      <c r="N2" s="92"/>
      <c r="O2" s="92"/>
      <c r="P2" s="92"/>
      <c r="Q2" s="91"/>
    </row>
    <row r="3" spans="1:104" hidden="1" x14ac:dyDescent="0.25">
      <c r="H3" s="91"/>
      <c r="I3" s="91"/>
      <c r="J3" s="91"/>
      <c r="K3" s="91"/>
      <c r="L3" s="91"/>
      <c r="M3" s="91"/>
      <c r="N3" s="91"/>
      <c r="O3" s="91"/>
      <c r="P3" s="91"/>
      <c r="Q3" s="91"/>
      <c r="AC3" s="94"/>
      <c r="AD3" s="94"/>
      <c r="AE3" s="94"/>
    </row>
    <row r="4" spans="1:104" hidden="1" x14ac:dyDescent="0.25"/>
    <row r="5" spans="1:104" hidden="1" x14ac:dyDescent="0.25">
      <c r="S5" s="95"/>
      <c r="T5" s="95"/>
      <c r="U5" s="95"/>
      <c r="V5" s="95"/>
      <c r="W5" s="95"/>
      <c r="X5" s="95"/>
      <c r="Y5" s="95"/>
      <c r="Z5" s="95"/>
      <c r="AA5" s="95"/>
      <c r="AB5" s="95"/>
      <c r="AC5" s="94"/>
      <c r="AD5" s="94"/>
      <c r="AE5" s="94"/>
      <c r="AF5" s="85"/>
      <c r="AG5" s="85"/>
      <c r="AH5" s="85"/>
      <c r="AI5" s="85"/>
      <c r="AJ5" s="85"/>
      <c r="AK5" s="85"/>
      <c r="AL5" s="85"/>
      <c r="AM5" s="85"/>
    </row>
    <row r="6" spans="1:104" hidden="1" x14ac:dyDescent="0.25"/>
    <row r="7" spans="1:104" ht="50.25" hidden="1" customHeight="1" x14ac:dyDescent="0.25"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104" hidden="1" x14ac:dyDescent="0.25"/>
    <row r="9" spans="1:104" hidden="1" x14ac:dyDescent="0.25">
      <c r="G9" s="85"/>
      <c r="H9" s="85"/>
      <c r="I9" s="85"/>
      <c r="J9" s="85"/>
      <c r="K9" s="1"/>
      <c r="L9" s="1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104" hidden="1" x14ac:dyDescent="0.25"/>
    <row r="11" spans="1:104" hidden="1" x14ac:dyDescent="0.25">
      <c r="G11" s="85"/>
      <c r="H11" s="85"/>
      <c r="I11" s="85"/>
      <c r="J11" s="85"/>
      <c r="K11" s="1"/>
      <c r="L11" s="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</row>
    <row r="13" spans="1:104" ht="18" x14ac:dyDescent="0.25">
      <c r="A13" s="81" t="s">
        <v>19</v>
      </c>
      <c r="B13" s="81"/>
      <c r="C13" s="81"/>
      <c r="D13" s="3"/>
      <c r="E13" s="87" t="s">
        <v>41</v>
      </c>
      <c r="F13" s="88"/>
      <c r="G13" s="88"/>
      <c r="H13" s="88"/>
      <c r="I13" s="88"/>
      <c r="J13" s="89"/>
      <c r="K13" s="4"/>
      <c r="L13" s="5" t="s">
        <v>20</v>
      </c>
      <c r="M13" s="6"/>
      <c r="N13" s="7" t="s">
        <v>21</v>
      </c>
      <c r="O13" s="47" t="s">
        <v>55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22</v>
      </c>
      <c r="B15" s="43" t="s">
        <v>23</v>
      </c>
      <c r="C15" s="13" t="s">
        <v>0</v>
      </c>
      <c r="D15" s="11"/>
      <c r="E15" s="74" t="s">
        <v>1</v>
      </c>
      <c r="F15" s="75"/>
      <c r="G15" s="75"/>
      <c r="H15" s="75"/>
      <c r="I15" s="76"/>
      <c r="J15" s="11" t="s">
        <v>24</v>
      </c>
      <c r="K15" s="11" t="s">
        <v>25</v>
      </c>
      <c r="L15" s="11" t="s">
        <v>37</v>
      </c>
      <c r="M15" s="11" t="s">
        <v>26</v>
      </c>
      <c r="N15" s="12" t="s">
        <v>27</v>
      </c>
      <c r="O15" s="13" t="s">
        <v>28</v>
      </c>
      <c r="P15" s="83"/>
      <c r="Q15" s="83"/>
      <c r="R15" s="84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33</v>
      </c>
      <c r="C16" s="18" t="s">
        <v>4</v>
      </c>
      <c r="D16" s="19"/>
      <c r="E16" s="66" t="s">
        <v>56</v>
      </c>
      <c r="F16" s="67"/>
      <c r="G16" s="67"/>
      <c r="H16" s="67"/>
      <c r="I16" s="67"/>
      <c r="J16" s="20" t="s">
        <v>5</v>
      </c>
      <c r="K16" s="35">
        <v>18.350000000000001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34</v>
      </c>
      <c r="C17" s="18" t="s">
        <v>2</v>
      </c>
      <c r="D17" s="19"/>
      <c r="E17" s="66" t="s">
        <v>6</v>
      </c>
      <c r="F17" s="67"/>
      <c r="G17" s="67"/>
      <c r="H17" s="67"/>
      <c r="I17" s="67"/>
      <c r="J17" s="21">
        <v>40</v>
      </c>
      <c r="K17" s="35">
        <v>14.03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34</v>
      </c>
      <c r="C18" s="18" t="s">
        <v>7</v>
      </c>
      <c r="D18" s="19"/>
      <c r="E18" s="66" t="s">
        <v>8</v>
      </c>
      <c r="F18" s="67"/>
      <c r="G18" s="67"/>
      <c r="H18" s="67"/>
      <c r="I18" s="67"/>
      <c r="J18" s="21">
        <v>20</v>
      </c>
      <c r="K18" s="35">
        <v>18.18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30</v>
      </c>
      <c r="C19" s="18"/>
      <c r="D19" s="19"/>
      <c r="E19" s="66" t="s">
        <v>9</v>
      </c>
      <c r="F19" s="67"/>
      <c r="G19" s="67"/>
      <c r="H19" s="67"/>
      <c r="I19" s="67"/>
      <c r="J19" s="21">
        <v>60</v>
      </c>
      <c r="K19" s="35">
        <v>5.04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29</v>
      </c>
      <c r="C20" s="18" t="s">
        <v>58</v>
      </c>
      <c r="D20" s="19"/>
      <c r="E20" s="66" t="s">
        <v>57</v>
      </c>
      <c r="F20" s="67"/>
      <c r="G20" s="67"/>
      <c r="H20" s="67"/>
      <c r="I20" s="67"/>
      <c r="J20" s="21">
        <v>200</v>
      </c>
      <c r="K20" s="35">
        <v>13.08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71"/>
      <c r="F21" s="72"/>
      <c r="G21" s="72"/>
      <c r="H21" s="72"/>
      <c r="I21" s="73"/>
      <c r="J21" s="28"/>
      <c r="K21" s="44">
        <f>SUM(K16:K20)</f>
        <v>68.680000000000007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3" customFormat="1" ht="20.25" customHeight="1" x14ac:dyDescent="0.25">
      <c r="A22" s="43" t="s">
        <v>48</v>
      </c>
      <c r="B22" s="38" t="s">
        <v>60</v>
      </c>
      <c r="C22" s="58"/>
      <c r="D22" s="59"/>
      <c r="E22" s="66" t="s">
        <v>61</v>
      </c>
      <c r="F22" s="67"/>
      <c r="G22" s="67"/>
      <c r="H22" s="67"/>
      <c r="I22" s="67"/>
      <c r="J22" s="21">
        <v>25</v>
      </c>
      <c r="K22" s="35">
        <v>14.45</v>
      </c>
      <c r="L22" s="21">
        <v>49</v>
      </c>
      <c r="M22" s="22">
        <v>1.93</v>
      </c>
      <c r="N22" s="22">
        <v>0.35</v>
      </c>
      <c r="O22" s="22">
        <v>9.35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s="2" customFormat="1" ht="19.5" customHeight="1" x14ac:dyDescent="0.25">
      <c r="A23" s="43"/>
      <c r="B23" s="38"/>
      <c r="C23" s="18"/>
      <c r="D23" s="19"/>
      <c r="E23" s="68"/>
      <c r="F23" s="69"/>
      <c r="G23" s="69"/>
      <c r="H23" s="69"/>
      <c r="I23" s="70"/>
      <c r="J23" s="21"/>
      <c r="K23" s="42">
        <f>SUM(K22:K22)</f>
        <v>14.45</v>
      </c>
      <c r="L23" s="29">
        <v>134</v>
      </c>
      <c r="M23" s="30">
        <v>2.93</v>
      </c>
      <c r="N23" s="30">
        <v>0.35</v>
      </c>
      <c r="O23" s="30">
        <v>29.55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ht="18" customHeight="1" x14ac:dyDescent="0.25">
      <c r="A24" s="43" t="s">
        <v>10</v>
      </c>
      <c r="B24" s="38" t="s">
        <v>31</v>
      </c>
      <c r="C24" s="18" t="s">
        <v>49</v>
      </c>
      <c r="D24" s="19"/>
      <c r="E24" s="66" t="s">
        <v>50</v>
      </c>
      <c r="F24" s="67"/>
      <c r="G24" s="67"/>
      <c r="H24" s="67"/>
      <c r="I24" s="67"/>
      <c r="J24" s="21">
        <v>100</v>
      </c>
      <c r="K24" s="35">
        <v>5.0199999999999996</v>
      </c>
      <c r="L24" s="21">
        <v>60</v>
      </c>
      <c r="M24" s="22">
        <v>1.31</v>
      </c>
      <c r="N24" s="22">
        <v>3.25</v>
      </c>
      <c r="O24" s="22">
        <v>6.47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37.5" customHeight="1" x14ac:dyDescent="0.25">
      <c r="A25" s="43"/>
      <c r="B25" s="38" t="s">
        <v>32</v>
      </c>
      <c r="C25" s="18" t="s">
        <v>11</v>
      </c>
      <c r="D25" s="19"/>
      <c r="E25" s="66" t="s">
        <v>12</v>
      </c>
      <c r="F25" s="67"/>
      <c r="G25" s="67"/>
      <c r="H25" s="67"/>
      <c r="I25" s="67"/>
      <c r="J25" s="50" t="s">
        <v>38</v>
      </c>
      <c r="K25" s="35">
        <v>38.56</v>
      </c>
      <c r="L25" s="21">
        <v>128</v>
      </c>
      <c r="M25" s="22">
        <v>2.42</v>
      </c>
      <c r="N25" s="22">
        <v>6.11</v>
      </c>
      <c r="O25" s="22">
        <v>14.38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s="57" customFormat="1" ht="37.5" customHeight="1" x14ac:dyDescent="0.25">
      <c r="A26" s="43"/>
      <c r="B26" s="38" t="s">
        <v>47</v>
      </c>
      <c r="C26" s="54" t="s">
        <v>62</v>
      </c>
      <c r="D26" s="55"/>
      <c r="E26" s="77" t="s">
        <v>63</v>
      </c>
      <c r="F26" s="78"/>
      <c r="G26" s="78"/>
      <c r="H26" s="79"/>
      <c r="I26" s="56"/>
      <c r="J26" s="50">
        <v>18.510000000000002</v>
      </c>
      <c r="K26" s="35">
        <v>78.040000000000006</v>
      </c>
      <c r="L26" s="21">
        <v>137</v>
      </c>
      <c r="M26" s="22">
        <v>18.510000000000002</v>
      </c>
      <c r="N26" s="22">
        <v>20.67</v>
      </c>
      <c r="O26" s="22">
        <v>18.95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22.5" customHeight="1" x14ac:dyDescent="0.25">
      <c r="A27" s="43"/>
      <c r="B27" s="38" t="s">
        <v>29</v>
      </c>
      <c r="C27" s="61" t="s">
        <v>16</v>
      </c>
      <c r="D27" s="63"/>
      <c r="E27" s="77" t="s">
        <v>45</v>
      </c>
      <c r="F27" s="78"/>
      <c r="G27" s="78"/>
      <c r="H27" s="78"/>
      <c r="I27" s="79"/>
      <c r="J27" s="21">
        <v>200</v>
      </c>
      <c r="K27" s="35">
        <v>5.93</v>
      </c>
      <c r="L27" s="21">
        <v>85</v>
      </c>
      <c r="M27" s="22">
        <v>1</v>
      </c>
      <c r="N27" s="22">
        <v>0</v>
      </c>
      <c r="O27" s="22">
        <v>20.2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3.25" customHeight="1" x14ac:dyDescent="0.25">
      <c r="A28" s="43"/>
      <c r="B28" s="38" t="s">
        <v>30</v>
      </c>
      <c r="C28" s="61"/>
      <c r="D28" s="63"/>
      <c r="E28" s="77" t="s">
        <v>9</v>
      </c>
      <c r="F28" s="78"/>
      <c r="G28" s="78"/>
      <c r="H28" s="78"/>
      <c r="I28" s="79"/>
      <c r="J28" s="21">
        <v>60</v>
      </c>
      <c r="K28" s="35">
        <v>5.04</v>
      </c>
      <c r="L28" s="21">
        <v>118</v>
      </c>
      <c r="M28" s="20">
        <v>5.0999999999999996</v>
      </c>
      <c r="N28" s="22">
        <v>0.96</v>
      </c>
      <c r="O28" s="20">
        <v>22.2</v>
      </c>
      <c r="P28" s="26"/>
      <c r="Q28" s="24"/>
      <c r="R28" s="27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2.5" customHeight="1" x14ac:dyDescent="0.25">
      <c r="A29" s="43"/>
      <c r="B29" s="38" t="s">
        <v>30</v>
      </c>
      <c r="C29" s="61"/>
      <c r="D29" s="63"/>
      <c r="E29" s="77" t="s">
        <v>36</v>
      </c>
      <c r="F29" s="78"/>
      <c r="G29" s="78"/>
      <c r="H29" s="78"/>
      <c r="I29" s="79"/>
      <c r="J29" s="21">
        <v>60</v>
      </c>
      <c r="K29" s="35">
        <v>5.04</v>
      </c>
      <c r="L29" s="21">
        <v>116</v>
      </c>
      <c r="M29" s="22">
        <v>4.62</v>
      </c>
      <c r="N29" s="22">
        <v>0.84</v>
      </c>
      <c r="O29" s="22">
        <v>22.44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18" x14ac:dyDescent="0.25">
      <c r="A30" s="43"/>
      <c r="B30" s="38"/>
      <c r="C30" s="61"/>
      <c r="D30" s="63"/>
      <c r="E30" s="71"/>
      <c r="F30" s="72"/>
      <c r="G30" s="72"/>
      <c r="H30" s="72"/>
      <c r="I30" s="73"/>
      <c r="J30" s="28"/>
      <c r="K30" s="44">
        <f>SUM(K24:K29)</f>
        <v>137.63</v>
      </c>
      <c r="L30" s="46">
        <v>1082</v>
      </c>
      <c r="M30" s="30">
        <v>36.630000000000003</v>
      </c>
      <c r="N30" s="30">
        <v>29.18</v>
      </c>
      <c r="O30" s="30">
        <v>166.13</v>
      </c>
      <c r="P30" s="31"/>
      <c r="Q30" s="32"/>
      <c r="R30" s="32"/>
      <c r="S30" s="3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20.25" customHeight="1" x14ac:dyDescent="0.25">
      <c r="A31" s="43" t="s">
        <v>15</v>
      </c>
      <c r="B31" s="38" t="s">
        <v>52</v>
      </c>
      <c r="C31" s="64" t="s">
        <v>51</v>
      </c>
      <c r="D31" s="65"/>
      <c r="E31" s="66" t="s">
        <v>59</v>
      </c>
      <c r="F31" s="67"/>
      <c r="G31" s="67"/>
      <c r="H31" s="67"/>
      <c r="I31" s="67"/>
      <c r="J31" s="21">
        <v>280</v>
      </c>
      <c r="K31" s="35">
        <v>48.77</v>
      </c>
      <c r="L31" s="21">
        <v>132</v>
      </c>
      <c r="M31" s="22">
        <v>1.1200000000000001</v>
      </c>
      <c r="N31" s="22">
        <v>0.84</v>
      </c>
      <c r="O31" s="22">
        <v>28.84</v>
      </c>
      <c r="P31" s="23"/>
      <c r="Q31" s="24"/>
      <c r="R31" s="24"/>
      <c r="S31" s="25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18" x14ac:dyDescent="0.25">
      <c r="A32" s="43"/>
      <c r="B32" s="38"/>
      <c r="C32" s="68"/>
      <c r="D32" s="70"/>
      <c r="E32" s="71"/>
      <c r="F32" s="72"/>
      <c r="G32" s="72"/>
      <c r="H32" s="72"/>
      <c r="I32" s="73"/>
      <c r="J32" s="29"/>
      <c r="K32" s="42">
        <f>SUM(K31)</f>
        <v>48.77</v>
      </c>
      <c r="L32" s="30">
        <f>SUM(L31:L31)</f>
        <v>132</v>
      </c>
      <c r="M32" s="30">
        <f>SUM(M31:M31)</f>
        <v>1.1200000000000001</v>
      </c>
      <c r="N32" s="30">
        <f>SUM(N31:N31)</f>
        <v>0.84</v>
      </c>
      <c r="O32" s="30">
        <f>SUM(O31:O31)</f>
        <v>28.84</v>
      </c>
      <c r="P32" s="31"/>
      <c r="Q32" s="32"/>
      <c r="R32" s="32"/>
      <c r="S32" s="3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33.75" customHeight="1" x14ac:dyDescent="0.25">
      <c r="A33" s="43" t="s">
        <v>17</v>
      </c>
      <c r="B33" s="38" t="s">
        <v>31</v>
      </c>
      <c r="C33" s="68" t="s">
        <v>18</v>
      </c>
      <c r="D33" s="70"/>
      <c r="E33" s="77" t="s">
        <v>46</v>
      </c>
      <c r="F33" s="78"/>
      <c r="G33" s="78"/>
      <c r="H33" s="78"/>
      <c r="I33" s="79"/>
      <c r="J33" s="21">
        <v>100</v>
      </c>
      <c r="K33" s="35">
        <v>9.24</v>
      </c>
      <c r="L33" s="21">
        <v>134</v>
      </c>
      <c r="M33" s="22">
        <v>1.85</v>
      </c>
      <c r="N33" s="22">
        <v>6.04</v>
      </c>
      <c r="O33" s="22">
        <v>18.059999999999999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s="60" customFormat="1" ht="33.75" customHeight="1" x14ac:dyDescent="0.25">
      <c r="A34" s="43"/>
      <c r="B34" s="38" t="s">
        <v>47</v>
      </c>
      <c r="C34" s="68" t="s">
        <v>13</v>
      </c>
      <c r="D34" s="70"/>
      <c r="E34" s="77" t="s">
        <v>44</v>
      </c>
      <c r="F34" s="78"/>
      <c r="G34" s="78"/>
      <c r="H34" s="78"/>
      <c r="I34" s="79"/>
      <c r="J34" s="37" t="s">
        <v>14</v>
      </c>
      <c r="K34" s="35">
        <v>43.31</v>
      </c>
      <c r="L34" s="21">
        <v>182</v>
      </c>
      <c r="M34" s="22">
        <v>10</v>
      </c>
      <c r="N34" s="22">
        <v>8.2200000000000006</v>
      </c>
      <c r="O34" s="22">
        <v>16.920000000000002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s="53" customFormat="1" ht="18" customHeight="1" x14ac:dyDescent="0.25">
      <c r="A35" s="43"/>
      <c r="B35" s="38" t="s">
        <v>33</v>
      </c>
      <c r="C35" s="61" t="s">
        <v>43</v>
      </c>
      <c r="D35" s="63"/>
      <c r="E35" s="77" t="s">
        <v>42</v>
      </c>
      <c r="F35" s="78"/>
      <c r="G35" s="78"/>
      <c r="H35" s="79"/>
      <c r="I35" s="62"/>
      <c r="J35" s="50">
        <v>200</v>
      </c>
      <c r="K35" s="35">
        <v>11.96</v>
      </c>
      <c r="L35" s="21">
        <v>267</v>
      </c>
      <c r="M35" s="22">
        <v>4.8499999999999996</v>
      </c>
      <c r="N35" s="22">
        <v>5.73</v>
      </c>
      <c r="O35" s="22">
        <v>48.89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ht="18" customHeight="1" x14ac:dyDescent="0.25">
      <c r="A36" s="43"/>
      <c r="B36" s="38" t="s">
        <v>34</v>
      </c>
      <c r="C36" s="68" t="s">
        <v>2</v>
      </c>
      <c r="D36" s="70"/>
      <c r="E36" s="77" t="s">
        <v>6</v>
      </c>
      <c r="F36" s="78"/>
      <c r="G36" s="78"/>
      <c r="H36" s="78"/>
      <c r="I36" s="79"/>
      <c r="J36" s="21">
        <v>40</v>
      </c>
      <c r="K36" s="35">
        <v>14.03</v>
      </c>
      <c r="L36" s="21">
        <v>143</v>
      </c>
      <c r="M36" s="22">
        <v>2.02</v>
      </c>
      <c r="N36" s="22">
        <v>11.32</v>
      </c>
      <c r="O36" s="22">
        <v>8.1999999999999993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24" customHeight="1" x14ac:dyDescent="0.25">
      <c r="A37" s="43"/>
      <c r="B37" s="38" t="s">
        <v>29</v>
      </c>
      <c r="C37" s="68" t="s">
        <v>39</v>
      </c>
      <c r="D37" s="70"/>
      <c r="E37" s="77" t="s">
        <v>64</v>
      </c>
      <c r="F37" s="78"/>
      <c r="G37" s="78"/>
      <c r="H37" s="78"/>
      <c r="I37" s="79"/>
      <c r="J37" s="21" t="s">
        <v>40</v>
      </c>
      <c r="K37" s="35">
        <v>3.36</v>
      </c>
      <c r="L37" s="21">
        <v>62</v>
      </c>
      <c r="M37" s="22">
        <v>0.13</v>
      </c>
      <c r="N37" s="22">
        <v>0.02</v>
      </c>
      <c r="O37" s="20">
        <v>15.2</v>
      </c>
      <c r="P37" s="23"/>
      <c r="Q37" s="24"/>
      <c r="R37" s="27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18" customHeight="1" x14ac:dyDescent="0.25">
      <c r="A38" s="43"/>
      <c r="B38" s="38" t="s">
        <v>30</v>
      </c>
      <c r="C38" s="68"/>
      <c r="D38" s="70"/>
      <c r="E38" s="77" t="s">
        <v>9</v>
      </c>
      <c r="F38" s="78"/>
      <c r="G38" s="78"/>
      <c r="H38" s="78"/>
      <c r="I38" s="79"/>
      <c r="J38" s="21">
        <v>80</v>
      </c>
      <c r="K38" s="35">
        <v>6.72</v>
      </c>
      <c r="L38" s="21">
        <v>157</v>
      </c>
      <c r="M38" s="20">
        <v>6.8</v>
      </c>
      <c r="N38" s="22">
        <v>1.28</v>
      </c>
      <c r="O38" s="20">
        <v>29.6</v>
      </c>
      <c r="P38" s="26"/>
      <c r="Q38" s="24"/>
      <c r="R38" s="27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x14ac:dyDescent="0.25">
      <c r="A39" s="43"/>
      <c r="B39" s="38"/>
      <c r="C39" s="70"/>
      <c r="D39" s="93"/>
      <c r="E39" s="71"/>
      <c r="F39" s="72"/>
      <c r="G39" s="72"/>
      <c r="H39" s="73"/>
      <c r="I39" s="38"/>
      <c r="J39" s="28"/>
      <c r="K39" s="44">
        <f>SUM(K33:K38)</f>
        <v>88.62</v>
      </c>
      <c r="L39" s="29">
        <v>721</v>
      </c>
      <c r="M39" s="30">
        <v>24.97</v>
      </c>
      <c r="N39" s="30">
        <v>33.44</v>
      </c>
      <c r="O39" s="30">
        <v>79.680000000000007</v>
      </c>
      <c r="P39" s="31"/>
      <c r="Q39" s="32"/>
      <c r="R39" s="32"/>
      <c r="S39" s="3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 t="s">
        <v>35</v>
      </c>
      <c r="B40" s="38" t="s">
        <v>29</v>
      </c>
      <c r="C40" s="70" t="s">
        <v>54</v>
      </c>
      <c r="D40" s="93"/>
      <c r="E40" s="66" t="s">
        <v>53</v>
      </c>
      <c r="F40" s="67"/>
      <c r="G40" s="67"/>
      <c r="H40" s="67"/>
      <c r="I40" s="67"/>
      <c r="J40" s="21">
        <v>200</v>
      </c>
      <c r="K40" s="35">
        <v>59.69</v>
      </c>
      <c r="L40" s="21">
        <v>147</v>
      </c>
      <c r="M40" s="20">
        <v>5.64</v>
      </c>
      <c r="N40" s="22">
        <v>10.56</v>
      </c>
      <c r="O40" s="22">
        <v>7.46</v>
      </c>
      <c r="P40" s="26"/>
      <c r="Q40" s="24"/>
      <c r="R40" s="24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51"/>
      <c r="DB40" s="51"/>
    </row>
    <row r="41" spans="1:106" ht="23.25" customHeight="1" x14ac:dyDescent="0.25">
      <c r="A41" s="43"/>
      <c r="B41" s="38"/>
      <c r="C41" s="79"/>
      <c r="D41" s="66"/>
      <c r="E41" s="71"/>
      <c r="F41" s="72"/>
      <c r="G41" s="72"/>
      <c r="H41" s="73"/>
      <c r="I41" s="38"/>
      <c r="J41" s="45"/>
      <c r="K41" s="52">
        <f>SUM(K40)</f>
        <v>59.69</v>
      </c>
      <c r="L41" s="29">
        <v>62</v>
      </c>
      <c r="M41" s="39">
        <v>4.7</v>
      </c>
      <c r="N41" s="30">
        <v>1.32</v>
      </c>
      <c r="O41" s="30">
        <v>7.74</v>
      </c>
      <c r="P41" s="40"/>
      <c r="Q41" s="32"/>
      <c r="R41" s="32"/>
      <c r="S41" s="3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10"/>
      <c r="B42" s="17"/>
      <c r="C42" s="79"/>
      <c r="D42" s="66"/>
      <c r="E42" s="71"/>
      <c r="F42" s="72"/>
      <c r="G42" s="72"/>
      <c r="H42" s="73"/>
      <c r="I42" s="41"/>
      <c r="J42" s="36"/>
      <c r="K42" s="48">
        <f>K21+K23+K30+K32+K39+K41</f>
        <v>417.84</v>
      </c>
      <c r="L42" s="48">
        <f>L21+L23+L30+L32+L39+L41</f>
        <v>2825</v>
      </c>
      <c r="M42" s="48">
        <f>M21+M23+M30+M32+M39+M41</f>
        <v>97.73</v>
      </c>
      <c r="N42" s="48">
        <f>N21+N23+N30+N32+N39+N41</f>
        <v>104.25999999999999</v>
      </c>
      <c r="O42" s="48">
        <f>O21+O23+O30+O32+O39+O41</f>
        <v>369.88</v>
      </c>
      <c r="P42" s="31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</sheetData>
  <mergeCells count="54">
    <mergeCell ref="AI1:AL1"/>
    <mergeCell ref="AC3:AE3"/>
    <mergeCell ref="S5:AB5"/>
    <mergeCell ref="AC5:AE5"/>
    <mergeCell ref="AF5:AM5"/>
    <mergeCell ref="E37:I37"/>
    <mergeCell ref="C32:D32"/>
    <mergeCell ref="E32:I32"/>
    <mergeCell ref="E34:I34"/>
    <mergeCell ref="E35:H35"/>
    <mergeCell ref="C34:D34"/>
    <mergeCell ref="C39:D39"/>
    <mergeCell ref="C40:D40"/>
    <mergeCell ref="E40:I40"/>
    <mergeCell ref="C41:D41"/>
    <mergeCell ref="C42:D42"/>
    <mergeCell ref="E39:H39"/>
    <mergeCell ref="E41:H41"/>
    <mergeCell ref="E42:H42"/>
    <mergeCell ref="C38:D38"/>
    <mergeCell ref="E38:I38"/>
    <mergeCell ref="C33:D33"/>
    <mergeCell ref="E33:I33"/>
    <mergeCell ref="E17:I17"/>
    <mergeCell ref="E18:I18"/>
    <mergeCell ref="E19:I19"/>
    <mergeCell ref="E20:I20"/>
    <mergeCell ref="E24:I24"/>
    <mergeCell ref="E25:I25"/>
    <mergeCell ref="C36:D36"/>
    <mergeCell ref="E27:I27"/>
    <mergeCell ref="E28:I28"/>
    <mergeCell ref="E21:I21"/>
    <mergeCell ref="E36:I36"/>
    <mergeCell ref="C37:D37"/>
    <mergeCell ref="B1:E1"/>
    <mergeCell ref="A13:C13"/>
    <mergeCell ref="E29:I29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1:I31"/>
    <mergeCell ref="E23:I23"/>
    <mergeCell ref="E30:I30"/>
    <mergeCell ref="E15:I15"/>
    <mergeCell ref="E22:I22"/>
    <mergeCell ref="E26:H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2026-03-05T07:18:20Z</dcterms:modified>
</cp:coreProperties>
</file>