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9BFBBEBA-FC08-462C-8463-9B1CA4FBF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O24" i="1"/>
  <c r="N24" i="1"/>
  <c r="M24" i="1"/>
  <c r="K24" i="1"/>
  <c r="L33" i="1"/>
  <c r="M33" i="1"/>
  <c r="N33" i="1"/>
  <c r="O33" i="1"/>
  <c r="L31" i="1"/>
  <c r="M31" i="1"/>
  <c r="N31" i="1"/>
  <c r="O31" i="1"/>
  <c r="L22" i="1"/>
  <c r="M22" i="1"/>
  <c r="N22" i="1"/>
  <c r="O22" i="1"/>
  <c r="L14" i="1"/>
  <c r="M14" i="1"/>
  <c r="N14" i="1"/>
  <c r="O14" i="1"/>
  <c r="L11" i="1"/>
  <c r="M11" i="1"/>
  <c r="N11" i="1"/>
  <c r="O11" i="1"/>
  <c r="N34" i="1" l="1"/>
  <c r="O34" i="1"/>
  <c r="M34" i="1"/>
  <c r="L34" i="1"/>
  <c r="K31" i="1"/>
  <c r="K22" i="1"/>
  <c r="K33" i="1"/>
  <c r="K14" i="1"/>
  <c r="K11" i="1"/>
  <c r="K34" i="1" l="1"/>
</calcChain>
</file>

<file path=xl/sharedStrings.xml><?xml version="1.0" encoding="utf-8"?>
<sst xmlns="http://schemas.openxmlformats.org/spreadsheetml/2006/main" count="85" uniqueCount="70">
  <si>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</si>
  <si>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</si>
  <si>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</si>
  <si>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</si>
  <si>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</si>
  <si>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</si>
  <si>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</si>
  <si>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</si>
  <si>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</si>
  <si>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</si>
  <si>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</si>
  <si>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</si>
  <si>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</si>
  <si>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</si>
  <si>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</si>
  <si>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</si>
  <si>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</si>
  <si>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</si>
  <si>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</si>
  <si>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</si>
  <si>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</si>
  <si>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</si>
  <si>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</si>
  <si>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</si>
  <si>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</si>
  <si>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</si>
  <si>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</si>
  <si>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</si>
  <si>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</si>
  <si>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</si>
  <si>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</si>
  <si>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</si>
  <si>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</si>
  <si>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</si>
  <si>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</si>
  <si>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</si>
  <si>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</si>
  <si>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</si>
  <si>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</si>
  <si>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</si>
  <si>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</si>
  <si>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</si>
  <si>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Кофейный напиток</t>
  </si>
  <si>
    <t>175</t>
  </si>
  <si>
    <t>Каша вязкая молочная из риса и пшена (с маслом)</t>
  </si>
  <si>
    <t>Всего</t>
  </si>
  <si>
    <t>ГБОУ РШИ с.Камышла</t>
  </si>
  <si>
    <t>76</t>
  </si>
  <si>
    <t>бл.из мяса</t>
  </si>
  <si>
    <t>Салат картофельный с кукурузой и морковью</t>
  </si>
  <si>
    <t>Сосиска отварная</t>
  </si>
  <si>
    <t>Суп с макаронными изд. и картоф.</t>
  </si>
  <si>
    <t>фрукты</t>
  </si>
  <si>
    <t>338</t>
  </si>
  <si>
    <t>бл.из.картоф.</t>
  </si>
  <si>
    <t>Картофельное пюре с луком пассерованным</t>
  </si>
  <si>
    <t>блюда из курицы</t>
  </si>
  <si>
    <t>Курица отварная с маслом сливочным</t>
  </si>
  <si>
    <t>288</t>
  </si>
  <si>
    <t>377</t>
  </si>
  <si>
    <t>блюда из овощей</t>
  </si>
  <si>
    <t>488</t>
  </si>
  <si>
    <t>Капуста тушенная</t>
  </si>
  <si>
    <t>Плоды или ягоды св. (банан )</t>
  </si>
  <si>
    <t>Кондитерское изделие (конфеты )</t>
  </si>
  <si>
    <t>кондит изд</t>
  </si>
  <si>
    <t>Снежок</t>
  </si>
  <si>
    <t>полдник</t>
  </si>
  <si>
    <t>Кондитерские изделия(вафли)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</si>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</sst>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5"/>
  <sheetViews>
    <sheetView tabSelected="1" zoomScale="70" zoomScaleNormal="70" workbookViewId="0">
      <selection activeCell="B30" sqref="B30:O30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25</v>
      </c>
      <c r="B3" s="19" t="s">
        <v>46</v>
      </c>
      <c r="C3" s="20"/>
      <c r="D3" s="20"/>
      <c r="E3" s="21"/>
      <c r="F3" s="18"/>
      <c r="G3" s="18"/>
      <c r="H3" s="18"/>
      <c r="I3" s="18"/>
      <c r="J3" s="18" t="s">
        <v>26</v>
      </c>
      <c r="K3" s="22"/>
      <c r="L3" s="18"/>
      <c r="M3" s="18" t="s">
        <v>27</v>
      </c>
      <c r="N3" s="18"/>
      <c r="O3" s="32">
        <v>46058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86" t="s">
        <v>1</v>
      </c>
      <c r="F5" s="87"/>
      <c r="G5" s="87"/>
      <c r="H5" s="87"/>
      <c r="I5" s="88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23</v>
      </c>
      <c r="C6" s="35" t="s">
        <v>43</v>
      </c>
      <c r="D6" s="36"/>
      <c r="E6" s="96" t="s">
        <v>44</v>
      </c>
      <c r="F6" s="97"/>
      <c r="G6" s="97"/>
      <c r="H6" s="97"/>
      <c r="I6" s="37" t="s">
        <v>3</v>
      </c>
      <c r="J6" s="38" t="s">
        <v>3</v>
      </c>
      <c r="K6" s="39">
        <v>20.05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24</v>
      </c>
      <c r="C7" s="81" t="s">
        <v>31</v>
      </c>
      <c r="D7" s="82"/>
      <c r="E7" s="83" t="s">
        <v>4</v>
      </c>
      <c r="F7" s="83"/>
      <c r="G7" s="83"/>
      <c r="H7" s="83"/>
      <c r="I7" s="83"/>
      <c r="J7" s="41">
        <v>40</v>
      </c>
      <c r="K7" s="42">
        <v>14.03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24</v>
      </c>
      <c r="C8" s="81" t="s">
        <v>32</v>
      </c>
      <c r="D8" s="82"/>
      <c r="E8" s="83" t="s">
        <v>50</v>
      </c>
      <c r="F8" s="83"/>
      <c r="G8" s="83"/>
      <c r="H8" s="83"/>
      <c r="I8" s="83"/>
      <c r="J8" s="41">
        <v>55</v>
      </c>
      <c r="K8" s="42">
        <v>18.420000000000002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19</v>
      </c>
      <c r="C9" s="81"/>
      <c r="D9" s="82"/>
      <c r="E9" s="83" t="s">
        <v>5</v>
      </c>
      <c r="F9" s="83"/>
      <c r="G9" s="83"/>
      <c r="H9" s="83"/>
      <c r="I9" s="83"/>
      <c r="J9" s="41">
        <v>60</v>
      </c>
      <c r="K9" s="42">
        <v>5.04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18</v>
      </c>
      <c r="C10" s="81" t="s">
        <v>33</v>
      </c>
      <c r="D10" s="82"/>
      <c r="E10" s="83" t="s">
        <v>42</v>
      </c>
      <c r="F10" s="83"/>
      <c r="G10" s="83"/>
      <c r="H10" s="83"/>
      <c r="I10" s="83"/>
      <c r="J10" s="41">
        <v>200</v>
      </c>
      <c r="K10" s="42">
        <v>14.95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1"/>
      <c r="D11" s="82"/>
      <c r="E11" s="89"/>
      <c r="F11" s="90"/>
      <c r="G11" s="90"/>
      <c r="H11" s="91"/>
      <c r="I11" s="44"/>
      <c r="J11" s="45"/>
      <c r="K11" s="46">
        <f>SUM(K6:K10)</f>
        <v>72.489999999999995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s="12" customFormat="1" ht="18.75" customHeight="1" x14ac:dyDescent="0.3">
      <c r="A12" s="24" t="s">
        <v>20</v>
      </c>
      <c r="B12" s="34" t="s">
        <v>18</v>
      </c>
      <c r="C12" s="81" t="s">
        <v>34</v>
      </c>
      <c r="D12" s="82"/>
      <c r="E12" s="83" t="s">
        <v>6</v>
      </c>
      <c r="F12" s="83"/>
      <c r="G12" s="83"/>
      <c r="H12" s="83"/>
      <c r="I12" s="83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18.75" customHeight="1" x14ac:dyDescent="0.3">
      <c r="A13" s="24"/>
      <c r="B13" s="84" t="s">
        <v>65</v>
      </c>
      <c r="C13" s="83"/>
      <c r="D13" s="79" t="s">
        <v>64</v>
      </c>
      <c r="E13" s="85" t="s">
        <v>68</v>
      </c>
      <c r="F13" s="85"/>
      <c r="G13" s="85"/>
      <c r="H13" s="84"/>
      <c r="I13" s="48">
        <v>50</v>
      </c>
      <c r="J13" s="49">
        <v>25</v>
      </c>
      <c r="K13" s="41">
        <v>10.32</v>
      </c>
      <c r="L13" s="42">
        <v>49</v>
      </c>
      <c r="M13" s="42">
        <v>1.93</v>
      </c>
      <c r="N13" s="42">
        <v>0.35</v>
      </c>
      <c r="O13" s="42">
        <v>9.35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SUM(K13:K13)</f>
        <v>10.32</v>
      </c>
      <c r="L14" s="47">
        <f>SUM(L13:L13)</f>
        <v>49</v>
      </c>
      <c r="M14" s="46">
        <f>SUM(M13:M13)</f>
        <v>1.93</v>
      </c>
      <c r="N14" s="46">
        <f>SUM(N13:N13)</f>
        <v>0.35</v>
      </c>
      <c r="O14" s="46">
        <f>SUM(O13:O13)</f>
        <v>9.35</v>
      </c>
    </row>
    <row r="15" spans="1:92" ht="36" customHeight="1" x14ac:dyDescent="0.3">
      <c r="A15" s="33" t="s">
        <v>7</v>
      </c>
      <c r="B15" s="34" t="s">
        <v>21</v>
      </c>
      <c r="C15" s="81" t="s">
        <v>47</v>
      </c>
      <c r="D15" s="82"/>
      <c r="E15" s="98" t="s">
        <v>49</v>
      </c>
      <c r="F15" s="99"/>
      <c r="G15" s="99"/>
      <c r="H15" s="99"/>
      <c r="I15" s="53"/>
      <c r="J15" s="41">
        <v>100</v>
      </c>
      <c r="K15" s="42">
        <v>14.3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22</v>
      </c>
      <c r="C16" s="81" t="s">
        <v>35</v>
      </c>
      <c r="D16" s="82"/>
      <c r="E16" s="112" t="s">
        <v>51</v>
      </c>
      <c r="F16" s="113"/>
      <c r="G16" s="113"/>
      <c r="H16" s="113"/>
      <c r="I16" s="53"/>
      <c r="J16" s="41">
        <v>300</v>
      </c>
      <c r="K16" s="42">
        <v>41.32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60</v>
      </c>
      <c r="C17" s="114" t="s">
        <v>61</v>
      </c>
      <c r="D17" s="115"/>
      <c r="E17" s="105" t="s">
        <v>62</v>
      </c>
      <c r="F17" s="105"/>
      <c r="G17" s="105"/>
      <c r="H17" s="105"/>
      <c r="I17" s="105"/>
      <c r="J17" s="54">
        <v>150</v>
      </c>
      <c r="K17" s="54">
        <v>23.87</v>
      </c>
      <c r="L17" s="55">
        <v>89</v>
      </c>
      <c r="M17" s="54">
        <v>4.0999999999999996</v>
      </c>
      <c r="N17" s="54">
        <v>4.9000000000000004</v>
      </c>
      <c r="O17" s="56">
        <v>7.2</v>
      </c>
    </row>
    <row r="18" spans="1:24" s="12" customFormat="1" ht="23.25" customHeight="1" x14ac:dyDescent="0.3">
      <c r="A18" s="24"/>
      <c r="B18" s="34" t="s">
        <v>56</v>
      </c>
      <c r="C18" s="71" t="s">
        <v>58</v>
      </c>
      <c r="D18" s="72"/>
      <c r="E18" s="116" t="s">
        <v>57</v>
      </c>
      <c r="F18" s="117"/>
      <c r="G18" s="117"/>
      <c r="H18" s="117"/>
      <c r="I18" s="73"/>
      <c r="J18" s="54">
        <v>110</v>
      </c>
      <c r="K18" s="54">
        <v>47.06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customHeight="1" x14ac:dyDescent="0.3">
      <c r="A19" s="24"/>
      <c r="B19" s="34" t="s">
        <v>18</v>
      </c>
      <c r="C19" s="81" t="s">
        <v>59</v>
      </c>
      <c r="D19" s="82"/>
      <c r="E19" s="83" t="s">
        <v>69</v>
      </c>
      <c r="F19" s="83"/>
      <c r="G19" s="83"/>
      <c r="H19" s="83"/>
      <c r="I19" s="83"/>
      <c r="J19" s="45">
        <v>200</v>
      </c>
      <c r="K19" s="42">
        <v>5.93</v>
      </c>
      <c r="L19" s="41">
        <v>56</v>
      </c>
      <c r="M19" s="42">
        <v>7.0000000000000007E-2</v>
      </c>
      <c r="N19" s="42">
        <v>0.02</v>
      </c>
      <c r="O19" s="42">
        <v>13.95</v>
      </c>
    </row>
    <row r="20" spans="1:24" ht="18.75" x14ac:dyDescent="0.3">
      <c r="A20" s="24"/>
      <c r="B20" s="34" t="s">
        <v>19</v>
      </c>
      <c r="C20" s="81"/>
      <c r="D20" s="82"/>
      <c r="E20" s="112" t="s">
        <v>5</v>
      </c>
      <c r="F20" s="113"/>
      <c r="G20" s="113"/>
      <c r="H20" s="113"/>
      <c r="I20" s="53"/>
      <c r="J20" s="41">
        <v>60</v>
      </c>
      <c r="K20" s="42">
        <v>5.04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19</v>
      </c>
      <c r="C21" s="81"/>
      <c r="D21" s="82"/>
      <c r="E21" s="83" t="s">
        <v>40</v>
      </c>
      <c r="F21" s="83"/>
      <c r="G21" s="83"/>
      <c r="H21" s="83"/>
      <c r="I21" s="83"/>
      <c r="J21" s="41">
        <v>60</v>
      </c>
      <c r="K21" s="42">
        <v>5.04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/>
      <c r="B22" s="34"/>
      <c r="C22" s="81"/>
      <c r="D22" s="82"/>
      <c r="E22" s="83"/>
      <c r="F22" s="83"/>
      <c r="G22" s="83"/>
      <c r="H22" s="83"/>
      <c r="I22" s="83"/>
      <c r="J22" s="41"/>
      <c r="K22" s="57">
        <f>SUM(K15:K21)</f>
        <v>142.56</v>
      </c>
      <c r="L22" s="58">
        <f>SUM(L15:L21)</f>
        <v>988</v>
      </c>
      <c r="M22" s="57">
        <f>SUM(M15:M21)</f>
        <v>44.29</v>
      </c>
      <c r="N22" s="57">
        <f>SUM(N15:N21)</f>
        <v>41.70000000000001</v>
      </c>
      <c r="O22" s="57">
        <f>SUM(O15:O21)</f>
        <v>108.99</v>
      </c>
      <c r="P22" s="11"/>
      <c r="Q22" s="5"/>
      <c r="R22" s="5"/>
      <c r="S22" s="4"/>
      <c r="T22" s="4"/>
      <c r="U22" s="4"/>
      <c r="V22" s="4"/>
      <c r="W22" s="107"/>
      <c r="X22" s="107"/>
    </row>
    <row r="23" spans="1:24" ht="24" customHeight="1" x14ac:dyDescent="0.25">
      <c r="A23" s="33" t="s">
        <v>67</v>
      </c>
      <c r="B23" s="34" t="s">
        <v>52</v>
      </c>
      <c r="C23" s="81" t="s">
        <v>53</v>
      </c>
      <c r="D23" s="82"/>
      <c r="E23" s="83" t="s">
        <v>63</v>
      </c>
      <c r="F23" s="83"/>
      <c r="G23" s="83"/>
      <c r="H23" s="83"/>
      <c r="I23" s="83"/>
      <c r="J23" s="38">
        <v>220</v>
      </c>
      <c r="K23" s="42">
        <v>44.77</v>
      </c>
      <c r="L23" s="41">
        <v>211</v>
      </c>
      <c r="M23" s="42">
        <v>3.3</v>
      </c>
      <c r="N23" s="42">
        <v>1.1000000000000001</v>
      </c>
      <c r="O23" s="42">
        <v>46.2</v>
      </c>
      <c r="P23" s="11"/>
      <c r="Q23" s="5"/>
      <c r="R23" s="4"/>
      <c r="S23" s="4"/>
      <c r="T23" s="3"/>
      <c r="U23" s="4"/>
      <c r="V23" s="4"/>
      <c r="W23" s="107"/>
      <c r="X23" s="107"/>
    </row>
    <row r="24" spans="1:24" s="12" customFormat="1" ht="24" customHeight="1" x14ac:dyDescent="0.3">
      <c r="A24" s="33"/>
      <c r="B24" s="34"/>
      <c r="C24" s="74"/>
      <c r="D24" s="75"/>
      <c r="E24" s="76"/>
      <c r="F24" s="77"/>
      <c r="G24" s="77"/>
      <c r="H24" s="77"/>
      <c r="I24" s="53"/>
      <c r="J24" s="58"/>
      <c r="K24" s="57">
        <f>SUM(K23:K23)</f>
        <v>44.77</v>
      </c>
      <c r="L24" s="58">
        <f>SUM(L23:L23)</f>
        <v>211</v>
      </c>
      <c r="M24" s="58">
        <f>SUM(M23:M23)</f>
        <v>3.3</v>
      </c>
      <c r="N24" s="58">
        <f>SUM(N23:N23)</f>
        <v>1.1000000000000001</v>
      </c>
      <c r="O24" s="80">
        <f>SUM(O23:O23)</f>
        <v>46.2</v>
      </c>
      <c r="P24" s="11"/>
      <c r="Q24" s="5"/>
      <c r="R24" s="4"/>
      <c r="S24" s="4"/>
      <c r="T24" s="3"/>
      <c r="U24" s="4"/>
      <c r="V24" s="4"/>
      <c r="W24" s="78"/>
      <c r="X24" s="78"/>
    </row>
    <row r="25" spans="1:24" ht="40.5" customHeight="1" x14ac:dyDescent="0.25">
      <c r="A25" s="33" t="s">
        <v>9</v>
      </c>
      <c r="B25" s="34" t="s">
        <v>21</v>
      </c>
      <c r="C25" s="81" t="s">
        <v>36</v>
      </c>
      <c r="D25" s="82"/>
      <c r="E25" s="94" t="s">
        <v>28</v>
      </c>
      <c r="F25" s="95"/>
      <c r="G25" s="95"/>
      <c r="H25" s="95"/>
      <c r="I25" s="59"/>
      <c r="J25" s="41">
        <v>100</v>
      </c>
      <c r="K25" s="42">
        <v>11.32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111"/>
      <c r="X25" s="111"/>
    </row>
    <row r="26" spans="1:24" ht="41.25" customHeight="1" x14ac:dyDescent="0.3">
      <c r="A26" s="24"/>
      <c r="B26" s="34" t="s">
        <v>54</v>
      </c>
      <c r="C26" s="81" t="s">
        <v>37</v>
      </c>
      <c r="D26" s="82"/>
      <c r="E26" s="98" t="s">
        <v>55</v>
      </c>
      <c r="F26" s="99"/>
      <c r="G26" s="99"/>
      <c r="H26" s="99"/>
      <c r="I26" s="59"/>
      <c r="J26" s="38">
        <v>205</v>
      </c>
      <c r="K26" s="42">
        <v>20.69</v>
      </c>
      <c r="L26" s="41">
        <v>259</v>
      </c>
      <c r="M26" s="42">
        <v>4.46</v>
      </c>
      <c r="N26" s="42">
        <v>13.71</v>
      </c>
      <c r="O26" s="42">
        <v>29.35</v>
      </c>
      <c r="P26" s="11"/>
      <c r="Q26" s="4"/>
      <c r="R26" s="4"/>
      <c r="S26" s="5"/>
      <c r="T26" s="4"/>
      <c r="U26" s="4"/>
      <c r="V26" s="4"/>
      <c r="W26" s="107"/>
      <c r="X26" s="107"/>
    </row>
    <row r="27" spans="1:24" ht="38.25" customHeight="1" x14ac:dyDescent="0.3">
      <c r="A27" s="24"/>
      <c r="B27" s="34" t="s">
        <v>48</v>
      </c>
      <c r="C27" s="81" t="s">
        <v>38</v>
      </c>
      <c r="D27" s="82"/>
      <c r="E27" s="108" t="s">
        <v>41</v>
      </c>
      <c r="F27" s="109"/>
      <c r="G27" s="109"/>
      <c r="H27" s="109"/>
      <c r="I27" s="110"/>
      <c r="J27" s="38" t="s">
        <v>29</v>
      </c>
      <c r="K27" s="42">
        <v>55.72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107"/>
      <c r="X27" s="107"/>
    </row>
    <row r="28" spans="1:24" ht="18.75" x14ac:dyDescent="0.3">
      <c r="A28" s="24"/>
      <c r="B28" s="34" t="s">
        <v>18</v>
      </c>
      <c r="C28" s="81" t="s">
        <v>39</v>
      </c>
      <c r="D28" s="82"/>
      <c r="E28" s="100" t="s">
        <v>8</v>
      </c>
      <c r="F28" s="101"/>
      <c r="G28" s="101"/>
      <c r="H28" s="101"/>
      <c r="I28" s="59"/>
      <c r="J28" s="38">
        <v>200</v>
      </c>
      <c r="K28" s="42">
        <v>14.52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103"/>
      <c r="X28" s="103"/>
    </row>
    <row r="29" spans="1:24" ht="18.75" x14ac:dyDescent="0.3">
      <c r="A29" s="24"/>
      <c r="B29" s="34" t="s">
        <v>24</v>
      </c>
      <c r="C29" s="81" t="s">
        <v>31</v>
      </c>
      <c r="D29" s="82"/>
      <c r="E29" s="60" t="s">
        <v>4</v>
      </c>
      <c r="F29" s="61"/>
      <c r="G29" s="61"/>
      <c r="H29" s="61"/>
      <c r="I29" s="59"/>
      <c r="J29" s="38">
        <v>40</v>
      </c>
      <c r="K29" s="42">
        <v>14.03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106"/>
      <c r="X29" s="106"/>
    </row>
    <row r="30" spans="1:24" ht="18.75" x14ac:dyDescent="0.3">
      <c r="A30" s="24"/>
      <c r="B30" s="34" t="s">
        <v>19</v>
      </c>
      <c r="C30" s="81"/>
      <c r="D30" s="82"/>
      <c r="E30" s="60" t="s">
        <v>5</v>
      </c>
      <c r="F30" s="61"/>
      <c r="G30" s="61"/>
      <c r="H30" s="61"/>
      <c r="I30" s="59"/>
      <c r="J30" s="38">
        <v>60</v>
      </c>
      <c r="K30" s="42">
        <v>6.72</v>
      </c>
      <c r="L30" s="41">
        <v>118</v>
      </c>
      <c r="M30" s="43">
        <v>5.0999999999999996</v>
      </c>
      <c r="N30" s="42">
        <v>0.96</v>
      </c>
      <c r="O30" s="43">
        <v>22.2</v>
      </c>
      <c r="P30" s="8"/>
      <c r="Q30" s="1"/>
      <c r="R30" s="1"/>
      <c r="S30" s="1"/>
      <c r="T30" s="1"/>
      <c r="U30" s="1"/>
      <c r="V30" s="2"/>
      <c r="W30" s="102"/>
      <c r="X30" s="102"/>
    </row>
    <row r="31" spans="1:24" ht="18.75" x14ac:dyDescent="0.3">
      <c r="A31" s="24"/>
      <c r="B31" s="34"/>
      <c r="C31" s="81"/>
      <c r="D31" s="82"/>
      <c r="E31" s="60"/>
      <c r="F31" s="61"/>
      <c r="G31" s="61"/>
      <c r="H31" s="61"/>
      <c r="I31" s="59"/>
      <c r="J31" s="45"/>
      <c r="K31" s="46">
        <f>SUM(K25:K30)</f>
        <v>123</v>
      </c>
      <c r="L31" s="47">
        <f>SUM(L25:L30)</f>
        <v>959</v>
      </c>
      <c r="M31" s="46">
        <f>SUM(M25:M30)</f>
        <v>28.33</v>
      </c>
      <c r="N31" s="46">
        <f>SUM(N25:N30)</f>
        <v>52.06</v>
      </c>
      <c r="O31" s="46">
        <f>SUM(O25:O30)</f>
        <v>93.37</v>
      </c>
      <c r="P31" s="9"/>
      <c r="Q31" s="7"/>
      <c r="R31" s="7"/>
      <c r="S31" s="6"/>
      <c r="T31" s="7"/>
      <c r="U31" s="7"/>
      <c r="V31" s="7"/>
      <c r="W31" s="106"/>
      <c r="X31" s="106"/>
    </row>
    <row r="32" spans="1:24" ht="18.75" x14ac:dyDescent="0.3">
      <c r="A32" s="24" t="s">
        <v>30</v>
      </c>
      <c r="B32" s="34" t="s">
        <v>18</v>
      </c>
      <c r="C32" s="81"/>
      <c r="D32" s="82"/>
      <c r="E32" s="100" t="s">
        <v>66</v>
      </c>
      <c r="F32" s="101"/>
      <c r="G32" s="101"/>
      <c r="H32" s="101"/>
      <c r="I32" s="59"/>
      <c r="J32" s="41">
        <v>200</v>
      </c>
      <c r="K32" s="42">
        <v>58.59</v>
      </c>
      <c r="L32" s="41">
        <v>147</v>
      </c>
      <c r="M32" s="42">
        <v>5.64</v>
      </c>
      <c r="N32" s="42">
        <v>10.56</v>
      </c>
      <c r="O32" s="42">
        <v>7.46</v>
      </c>
      <c r="P32" s="9"/>
      <c r="Q32" s="7"/>
      <c r="R32" s="7"/>
      <c r="S32" s="7"/>
      <c r="T32" s="7"/>
      <c r="U32" s="7"/>
      <c r="V32" s="7"/>
      <c r="W32" s="106"/>
      <c r="X32" s="106"/>
    </row>
    <row r="33" spans="1:24" s="12" customFormat="1" ht="18.75" x14ac:dyDescent="0.3">
      <c r="A33" s="24"/>
      <c r="B33" s="34"/>
      <c r="C33" s="84"/>
      <c r="D33" s="83"/>
      <c r="E33" s="60"/>
      <c r="F33" s="61"/>
      <c r="G33" s="61"/>
      <c r="H33" s="61"/>
      <c r="I33" s="59"/>
      <c r="J33" s="62"/>
      <c r="K33" s="46">
        <f>SUM(K32)</f>
        <v>58.59</v>
      </c>
      <c r="L33" s="47">
        <f t="shared" ref="L33:O33" si="1">SUM(L32)</f>
        <v>147</v>
      </c>
      <c r="M33" s="46">
        <f t="shared" si="1"/>
        <v>5.64</v>
      </c>
      <c r="N33" s="46">
        <f t="shared" si="1"/>
        <v>10.56</v>
      </c>
      <c r="O33" s="46">
        <f t="shared" si="1"/>
        <v>7.46</v>
      </c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8.75" x14ac:dyDescent="0.3">
      <c r="A34" s="14"/>
      <c r="B34" s="44"/>
      <c r="C34" s="37"/>
      <c r="D34" s="63"/>
      <c r="E34" s="53" t="s">
        <v>45</v>
      </c>
      <c r="F34" s="53"/>
      <c r="G34" s="53"/>
      <c r="H34" s="53"/>
      <c r="I34" s="53"/>
      <c r="J34" s="64"/>
      <c r="K34" s="46">
        <f>K11+K14+K22+K23+K31+K33</f>
        <v>451.73</v>
      </c>
      <c r="L34" s="47">
        <f>L11+L14+L22+L23+L31+L33</f>
        <v>3166</v>
      </c>
      <c r="M34" s="46">
        <f>M11+M14+M22+M23+M31+M33</f>
        <v>111.67999999999999</v>
      </c>
      <c r="N34" s="46">
        <f>N11+N14+N22+N23+N31+N33</f>
        <v>171.17000000000002</v>
      </c>
      <c r="O34" s="46">
        <f>O11+O14+O22+O23+O31+O33</f>
        <v>348.96</v>
      </c>
    </row>
    <row r="35" spans="1:24" ht="18.75" x14ac:dyDescent="0.3">
      <c r="B35" s="65"/>
      <c r="C35" s="104"/>
      <c r="D35" s="105"/>
      <c r="E35" s="92"/>
      <c r="F35" s="93"/>
      <c r="G35" s="93"/>
      <c r="H35" s="93"/>
      <c r="I35" s="66"/>
      <c r="J35" s="67"/>
      <c r="K35" s="68"/>
      <c r="L35" s="69"/>
      <c r="M35" s="70"/>
      <c r="N35" s="70"/>
      <c r="O35" s="70"/>
    </row>
  </sheetData>
  <mergeCells count="59"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W23:X23"/>
    <mergeCell ref="C27:D27"/>
    <mergeCell ref="E27:I27"/>
    <mergeCell ref="W25:X25"/>
    <mergeCell ref="C16:D16"/>
    <mergeCell ref="C19:D19"/>
    <mergeCell ref="C22:D22"/>
    <mergeCell ref="E22:I22"/>
    <mergeCell ref="C21:D21"/>
    <mergeCell ref="E21:I21"/>
    <mergeCell ref="C25:D25"/>
    <mergeCell ref="W22:X22"/>
    <mergeCell ref="C23:D23"/>
    <mergeCell ref="W26:X26"/>
    <mergeCell ref="C26:D26"/>
    <mergeCell ref="W27:X27"/>
    <mergeCell ref="W30:X30"/>
    <mergeCell ref="C30:D30"/>
    <mergeCell ref="W28:X28"/>
    <mergeCell ref="C35:D35"/>
    <mergeCell ref="W32:X32"/>
    <mergeCell ref="C28:D28"/>
    <mergeCell ref="C32:D32"/>
    <mergeCell ref="C31:D31"/>
    <mergeCell ref="W29:X29"/>
    <mergeCell ref="C33:D33"/>
    <mergeCell ref="W31:X31"/>
    <mergeCell ref="E32:H32"/>
    <mergeCell ref="C29:D29"/>
    <mergeCell ref="E5:I5"/>
    <mergeCell ref="E11:H11"/>
    <mergeCell ref="E35:H35"/>
    <mergeCell ref="E25:H25"/>
    <mergeCell ref="E6:H6"/>
    <mergeCell ref="E26:H26"/>
    <mergeCell ref="E28:H28"/>
    <mergeCell ref="E15:H15"/>
    <mergeCell ref="E16:H16"/>
    <mergeCell ref="E20:H20"/>
    <mergeCell ref="E17:I17"/>
    <mergeCell ref="E18:H18"/>
    <mergeCell ref="E19:I19"/>
    <mergeCell ref="C12:D12"/>
    <mergeCell ref="E12:I12"/>
    <mergeCell ref="E23:I23"/>
    <mergeCell ref="B13:C13"/>
    <mergeCell ref="E13:H13"/>
    <mergeCell ref="C15:D15"/>
    <mergeCell ref="C20:D20"/>
    <mergeCell ref="C17:D17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2026-02-09T10:18:46Z</dcterms:modified>
</cp:coreProperties>
</file>