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11A9D19A-6131-4E4F-94D9-DDCF99802E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25" i="1"/>
  <c r="M25" i="1"/>
  <c r="N25" i="1"/>
  <c r="O25" i="1"/>
  <c r="K33" i="1"/>
  <c r="L33" i="1"/>
  <c r="M33" i="1"/>
  <c r="N33" i="1"/>
  <c r="O33" i="1"/>
  <c r="K35" i="1"/>
  <c r="L35" i="1"/>
  <c r="M35" i="1"/>
  <c r="N35" i="1"/>
  <c r="O35" i="1"/>
  <c r="O14" i="1" l="1"/>
  <c r="N14" i="1"/>
  <c r="M14" i="1"/>
  <c r="L14" i="1"/>
  <c r="K14" i="1"/>
  <c r="K22" i="1" l="1"/>
  <c r="L22" i="1" l="1"/>
  <c r="M22" i="1"/>
  <c r="N22" i="1"/>
  <c r="O22" i="1"/>
  <c r="L12" i="1"/>
  <c r="M12" i="1"/>
  <c r="N12" i="1"/>
  <c r="O12" i="1"/>
  <c r="O36" i="1" l="1"/>
  <c r="N36" i="1"/>
  <c r="M36" i="1"/>
  <c r="L36" i="1"/>
  <c r="K12" i="1"/>
  <c r="K36" i="1" s="1"/>
</calcChain>
</file>

<file path=xl/sharedStrings.xml><?xml version="1.0" encoding="utf-8"?>
<sst xmlns="http://schemas.openxmlformats.org/spreadsheetml/2006/main" count="90" uniqueCount="72">
  <si>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</si>
  <si>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</si>
  <si>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</si>
  <si>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</si>
  <si>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</si>
  <si>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</si>
  <si>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</si>
  <si>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</si>
  <si>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</si>
  <si>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</si>
  <si>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</si>
  <si>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</si>
  <si>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</si>
  <si>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</si>
  <si>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Икра кабачковая</t>
  </si>
  <si>
    <t>300/10</t>
  </si>
  <si>
    <t>349</t>
  </si>
  <si>
    <t>Компот из смеси сухофруктов</t>
  </si>
  <si>
    <t>338</t>
  </si>
  <si>
    <t>Ужин</t>
  </si>
  <si>
    <t>175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</si>
  <si>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</si>
  <si>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</si>
  <si>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</si>
  <si>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</si>
  <si>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</si>
  <si>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</si>
  <si>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</si>
  <si>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</si>
  <si>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</si>
  <si>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</si>
  <si>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</si>
  <si>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</si>
  <si>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</si>
  <si>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</si>
  <si>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</si>
  <si>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</si>
  <si>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</si>
  <si>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яиц</t>
  </si>
  <si>
    <t xml:space="preserve"> </t>
  </si>
  <si>
    <t>ГБОУ РШИ с.Камышла</t>
  </si>
  <si>
    <t>Сыр порциями</t>
  </si>
  <si>
    <t>15</t>
  </si>
  <si>
    <t>Каша вязкая молочная из манной крупы(с маслом)</t>
  </si>
  <si>
    <t>завтрак 2</t>
  </si>
  <si>
    <t>полдник</t>
  </si>
  <si>
    <t>фрукты</t>
  </si>
  <si>
    <t>ужин2</t>
  </si>
  <si>
    <t>84</t>
  </si>
  <si>
    <t>Борщ сфасолью и карт со сметаной</t>
  </si>
  <si>
    <t>блюда из мяса</t>
  </si>
  <si>
    <t>Говядина тушенная в сметане</t>
  </si>
  <si>
    <t>389</t>
  </si>
  <si>
    <t>Сок фруктовый</t>
  </si>
  <si>
    <t>440</t>
  </si>
  <si>
    <t>Булочка творожная</t>
  </si>
  <si>
    <t>кондит изд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</si>
  <si>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</si>
  <si>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</si>
  <si>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</si>
  <si>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</si>
  <si>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</si>
  <si>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</si>
  <si>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Хлеб ржаной-пшеничный</t>
  </si>
  <si>
    <t>251</t>
  </si>
  <si>
    <t>52</t>
  </si>
  <si>
    <t>Салат из свеклы с кураг и изюмо</t>
  </si>
  <si>
    <t>305</t>
  </si>
  <si>
    <t>Плоды или ягоды св (банан))</t>
  </si>
  <si>
    <t>блюда из картофеля</t>
  </si>
  <si>
    <t>Картоф пюре с маслом</t>
  </si>
  <si>
    <t xml:space="preserve">Снежок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</si>
</sst>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48"/>
  <sheetViews>
    <sheetView tabSelected="1" topLeftCell="A7" zoomScale="80" zoomScaleNormal="80" workbookViewId="0">
      <selection activeCell="K35" sqref="K35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23</v>
      </c>
      <c r="B3" s="18" t="s">
        <v>40</v>
      </c>
      <c r="C3" s="19"/>
      <c r="D3" s="19"/>
      <c r="E3" s="20"/>
      <c r="F3" s="17"/>
      <c r="G3" s="17"/>
      <c r="H3" s="17"/>
      <c r="I3" s="17"/>
      <c r="J3" s="17" t="s">
        <v>24</v>
      </c>
      <c r="K3" s="21"/>
      <c r="L3" s="22"/>
      <c r="M3" s="17" t="s">
        <v>25</v>
      </c>
      <c r="N3" s="25"/>
      <c r="O3" s="24">
        <v>45967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26</v>
      </c>
      <c r="B5" s="26" t="s">
        <v>27</v>
      </c>
      <c r="C5" s="80" t="s">
        <v>0</v>
      </c>
      <c r="D5" s="81"/>
      <c r="E5" s="80" t="s">
        <v>28</v>
      </c>
      <c r="F5" s="84"/>
      <c r="G5" s="84"/>
      <c r="H5" s="84"/>
      <c r="I5" s="81"/>
      <c r="J5" s="86" t="s">
        <v>29</v>
      </c>
      <c r="K5" s="86" t="s">
        <v>30</v>
      </c>
      <c r="L5" s="86" t="s">
        <v>31</v>
      </c>
      <c r="M5" s="86" t="s">
        <v>1</v>
      </c>
      <c r="N5" s="86" t="s">
        <v>2</v>
      </c>
      <c r="O5" s="86" t="s">
        <v>3</v>
      </c>
      <c r="P5" s="2"/>
      <c r="Q5" s="3"/>
      <c r="R5" s="3"/>
      <c r="S5" s="3"/>
      <c r="T5" s="3"/>
      <c r="U5" s="3"/>
      <c r="V5" s="3"/>
      <c r="W5" s="88"/>
      <c r="X5" s="89"/>
    </row>
    <row r="6" spans="1:104" x14ac:dyDescent="0.25">
      <c r="A6" s="26"/>
      <c r="B6" s="26"/>
      <c r="C6" s="82"/>
      <c r="D6" s="83"/>
      <c r="E6" s="82"/>
      <c r="F6" s="85"/>
      <c r="G6" s="85"/>
      <c r="H6" s="85"/>
      <c r="I6" s="83"/>
      <c r="J6" s="87"/>
      <c r="K6" s="87"/>
      <c r="L6" s="87"/>
      <c r="M6" s="87"/>
      <c r="N6" s="87"/>
      <c r="O6" s="87"/>
      <c r="P6" s="10"/>
      <c r="Q6" s="1"/>
      <c r="R6" s="1"/>
      <c r="S6" s="1"/>
      <c r="T6" s="1"/>
      <c r="U6" s="1"/>
      <c r="V6" s="1"/>
      <c r="W6" s="88"/>
      <c r="X6" s="89"/>
    </row>
    <row r="7" spans="1:104" ht="36" customHeight="1" x14ac:dyDescent="0.25">
      <c r="A7" s="37" t="s">
        <v>5</v>
      </c>
      <c r="B7" s="37" t="s">
        <v>32</v>
      </c>
      <c r="C7" s="64" t="s">
        <v>20</v>
      </c>
      <c r="D7" s="65"/>
      <c r="E7" s="66" t="s">
        <v>43</v>
      </c>
      <c r="F7" s="66"/>
      <c r="G7" s="66"/>
      <c r="H7" s="66"/>
      <c r="I7" s="66"/>
      <c r="J7" s="28" t="s">
        <v>6</v>
      </c>
      <c r="K7" s="29">
        <v>13.93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76"/>
      <c r="X7" s="76"/>
    </row>
    <row r="8" spans="1:104" ht="18.75" customHeight="1" x14ac:dyDescent="0.3">
      <c r="A8" s="27"/>
      <c r="B8" s="27" t="s">
        <v>33</v>
      </c>
      <c r="C8" s="64" t="s">
        <v>42</v>
      </c>
      <c r="D8" s="65"/>
      <c r="E8" s="66" t="s">
        <v>41</v>
      </c>
      <c r="F8" s="66"/>
      <c r="G8" s="66"/>
      <c r="H8" s="66"/>
      <c r="I8" s="66"/>
      <c r="J8" s="30">
        <v>20</v>
      </c>
      <c r="K8" s="29">
        <v>16.2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76"/>
      <c r="X8" s="76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33</v>
      </c>
      <c r="C9" s="64" t="s">
        <v>4</v>
      </c>
      <c r="D9" s="65"/>
      <c r="E9" s="66" t="s">
        <v>7</v>
      </c>
      <c r="F9" s="66"/>
      <c r="G9" s="66"/>
      <c r="H9" s="66"/>
      <c r="I9" s="66"/>
      <c r="J9" s="30">
        <v>40</v>
      </c>
      <c r="K9" s="29">
        <v>13.6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76"/>
      <c r="X9" s="76"/>
    </row>
    <row r="10" spans="1:104" ht="18.75" x14ac:dyDescent="0.3">
      <c r="A10" s="27"/>
      <c r="B10" s="27" t="s">
        <v>34</v>
      </c>
      <c r="C10" s="64" t="s">
        <v>9</v>
      </c>
      <c r="D10" s="65"/>
      <c r="E10" s="66" t="s">
        <v>10</v>
      </c>
      <c r="F10" s="66"/>
      <c r="G10" s="66"/>
      <c r="H10" s="66"/>
      <c r="I10" s="66"/>
      <c r="J10" s="30">
        <v>200</v>
      </c>
      <c r="K10" s="29">
        <v>9.94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77"/>
      <c r="X10" s="77"/>
    </row>
    <row r="11" spans="1:104" ht="18.75" x14ac:dyDescent="0.3">
      <c r="A11" s="27"/>
      <c r="B11" s="27" t="s">
        <v>35</v>
      </c>
      <c r="C11" s="64"/>
      <c r="D11" s="65"/>
      <c r="E11" s="66" t="s">
        <v>8</v>
      </c>
      <c r="F11" s="66"/>
      <c r="G11" s="66"/>
      <c r="H11" s="66"/>
      <c r="I11" s="66"/>
      <c r="J11" s="30">
        <v>60</v>
      </c>
      <c r="K11" s="29">
        <v>4.78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74"/>
      <c r="X11" s="74"/>
    </row>
    <row r="12" spans="1:104" ht="18.75" customHeight="1" x14ac:dyDescent="0.3">
      <c r="A12" s="27"/>
      <c r="B12" s="27"/>
      <c r="C12" s="64"/>
      <c r="D12" s="65"/>
      <c r="E12" s="69"/>
      <c r="F12" s="70"/>
      <c r="G12" s="70"/>
      <c r="H12" s="71"/>
      <c r="I12" s="31"/>
      <c r="J12" s="32"/>
      <c r="K12" s="33">
        <f>SUM(K7:K11)</f>
        <v>58.449999999999996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75"/>
      <c r="X12" s="75"/>
    </row>
    <row r="13" spans="1:104" s="14" customFormat="1" ht="18.75" customHeight="1" x14ac:dyDescent="0.3">
      <c r="A13" s="27" t="s">
        <v>44</v>
      </c>
      <c r="B13" s="37" t="s">
        <v>46</v>
      </c>
      <c r="C13" s="64" t="s">
        <v>18</v>
      </c>
      <c r="D13" s="65"/>
      <c r="E13" s="66" t="s">
        <v>68</v>
      </c>
      <c r="F13" s="66"/>
      <c r="G13" s="66"/>
      <c r="H13" s="66"/>
      <c r="I13" s="66"/>
      <c r="J13" s="42">
        <v>200</v>
      </c>
      <c r="K13" s="29">
        <v>50.09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64"/>
      <c r="D14" s="65"/>
      <c r="E14" s="69"/>
      <c r="F14" s="70"/>
      <c r="G14" s="70"/>
      <c r="H14" s="71"/>
      <c r="I14" s="31"/>
      <c r="J14" s="32"/>
      <c r="K14" s="33">
        <f>SUM(K13:K13)</f>
        <v>50.09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75"/>
      <c r="X14" s="75"/>
    </row>
    <row r="15" spans="1:104" ht="18.75" x14ac:dyDescent="0.3">
      <c r="A15" s="27" t="s">
        <v>13</v>
      </c>
      <c r="B15" s="27" t="s">
        <v>36</v>
      </c>
      <c r="C15" s="64"/>
      <c r="D15" s="65"/>
      <c r="E15" s="66" t="s">
        <v>14</v>
      </c>
      <c r="F15" s="66"/>
      <c r="G15" s="66"/>
      <c r="H15" s="66"/>
      <c r="I15" s="66"/>
      <c r="J15" s="30">
        <v>100</v>
      </c>
      <c r="K15" s="29">
        <v>24.61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76"/>
      <c r="X15" s="76"/>
    </row>
    <row r="16" spans="1:104" ht="37.5" customHeight="1" x14ac:dyDescent="0.3">
      <c r="A16" s="27"/>
      <c r="B16" s="37" t="s">
        <v>37</v>
      </c>
      <c r="C16" s="64" t="s">
        <v>48</v>
      </c>
      <c r="D16" s="65"/>
      <c r="E16" s="66" t="s">
        <v>49</v>
      </c>
      <c r="F16" s="66"/>
      <c r="G16" s="66"/>
      <c r="H16" s="66"/>
      <c r="I16" s="66"/>
      <c r="J16" s="29" t="s">
        <v>15</v>
      </c>
      <c r="K16" s="29">
        <v>40.03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76"/>
      <c r="X16" s="76"/>
    </row>
    <row r="17" spans="1:24" ht="33.75" customHeight="1" x14ac:dyDescent="0.3">
      <c r="A17" s="27"/>
      <c r="B17" s="37" t="s">
        <v>32</v>
      </c>
      <c r="C17" s="64" t="s">
        <v>21</v>
      </c>
      <c r="D17" s="65"/>
      <c r="E17" s="66" t="s">
        <v>22</v>
      </c>
      <c r="F17" s="66"/>
      <c r="G17" s="66"/>
      <c r="H17" s="66"/>
      <c r="I17" s="66"/>
      <c r="J17" s="28" t="s">
        <v>6</v>
      </c>
      <c r="K17" s="29">
        <v>10.72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76"/>
      <c r="X17" s="76"/>
    </row>
    <row r="18" spans="1:24" s="14" customFormat="1" ht="33.75" customHeight="1" x14ac:dyDescent="0.3">
      <c r="A18" s="27"/>
      <c r="B18" s="37" t="s">
        <v>50</v>
      </c>
      <c r="C18" s="44" t="s">
        <v>64</v>
      </c>
      <c r="D18" s="45" t="s">
        <v>51</v>
      </c>
      <c r="E18" s="67" t="s">
        <v>51</v>
      </c>
      <c r="F18" s="73"/>
      <c r="G18" s="73"/>
      <c r="H18" s="68"/>
      <c r="I18" s="43"/>
      <c r="J18" s="28">
        <v>100</v>
      </c>
      <c r="K18" s="29">
        <v>79</v>
      </c>
      <c r="L18" s="38">
        <v>264</v>
      </c>
      <c r="M18" s="29">
        <v>15.27</v>
      </c>
      <c r="N18" s="29">
        <v>22.1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s="14" customFormat="1" ht="33.75" customHeight="1" x14ac:dyDescent="0.3">
      <c r="A19" s="27"/>
      <c r="B19" s="37" t="s">
        <v>34</v>
      </c>
      <c r="C19" s="56" t="s">
        <v>52</v>
      </c>
      <c r="D19" s="57"/>
      <c r="E19" s="55" t="s">
        <v>53</v>
      </c>
      <c r="F19" s="61"/>
      <c r="G19" s="61"/>
      <c r="H19" s="59"/>
      <c r="I19" s="58"/>
      <c r="J19" s="28">
        <v>200</v>
      </c>
      <c r="K19" s="29">
        <v>5.93</v>
      </c>
      <c r="L19" s="38">
        <v>85</v>
      </c>
      <c r="M19" s="29">
        <v>1</v>
      </c>
      <c r="N19" s="29">
        <v>0</v>
      </c>
      <c r="O19" s="28">
        <v>20.2</v>
      </c>
      <c r="P19" s="13"/>
      <c r="Q19" s="6"/>
      <c r="R19" s="6"/>
      <c r="S19" s="6"/>
      <c r="T19" s="6"/>
      <c r="U19" s="6"/>
      <c r="V19" s="5"/>
      <c r="W19" s="60"/>
      <c r="X19" s="60"/>
    </row>
    <row r="20" spans="1:24" ht="18.75" x14ac:dyDescent="0.3">
      <c r="A20" s="27"/>
      <c r="B20" s="27" t="s">
        <v>35</v>
      </c>
      <c r="C20" s="64"/>
      <c r="D20" s="65"/>
      <c r="E20" s="66" t="s">
        <v>8</v>
      </c>
      <c r="F20" s="66"/>
      <c r="G20" s="66"/>
      <c r="H20" s="66"/>
      <c r="I20" s="66"/>
      <c r="J20" s="30">
        <v>60</v>
      </c>
      <c r="K20" s="29">
        <v>4.78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76"/>
      <c r="X20" s="76"/>
    </row>
    <row r="21" spans="1:24" ht="18.75" x14ac:dyDescent="0.3">
      <c r="A21" s="27"/>
      <c r="B21" s="27" t="s">
        <v>35</v>
      </c>
      <c r="C21" s="64"/>
      <c r="D21" s="65"/>
      <c r="E21" s="66" t="s">
        <v>63</v>
      </c>
      <c r="F21" s="66"/>
      <c r="G21" s="66"/>
      <c r="H21" s="66"/>
      <c r="I21" s="66"/>
      <c r="J21" s="30">
        <v>60</v>
      </c>
      <c r="K21" s="29">
        <v>4.8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74"/>
      <c r="X21" s="74"/>
    </row>
    <row r="22" spans="1:24" ht="18.75" x14ac:dyDescent="0.3">
      <c r="A22" s="27"/>
      <c r="B22" s="27"/>
      <c r="C22" s="64"/>
      <c r="D22" s="65"/>
      <c r="E22" s="69"/>
      <c r="F22" s="70"/>
      <c r="G22" s="70"/>
      <c r="H22" s="71"/>
      <c r="I22" s="31"/>
      <c r="J22" s="32"/>
      <c r="K22" s="33">
        <f>SUM(K15:K21)</f>
        <v>169.87000000000003</v>
      </c>
      <c r="L22" s="39">
        <f>SUM(L15:L21)</f>
        <v>1187</v>
      </c>
      <c r="M22" s="33">
        <f>SUM(M15:M21)</f>
        <v>44.179999999999993</v>
      </c>
      <c r="N22" s="33">
        <f>SUM(N15:N21)</f>
        <v>46.49</v>
      </c>
      <c r="O22" s="33">
        <f>SUM(O15:O21)</f>
        <v>145.61000000000001</v>
      </c>
      <c r="P22" s="10"/>
      <c r="Q22" s="1"/>
      <c r="R22" s="1"/>
      <c r="S22" s="1"/>
      <c r="T22" s="1"/>
      <c r="U22" s="1"/>
      <c r="V22" s="4"/>
      <c r="W22" s="75"/>
      <c r="X22" s="75"/>
    </row>
    <row r="23" spans="1:24" s="14" customFormat="1" ht="18.75" customHeight="1" x14ac:dyDescent="0.3">
      <c r="A23" s="27" t="s">
        <v>45</v>
      </c>
      <c r="B23" s="27" t="s">
        <v>34</v>
      </c>
      <c r="C23" s="64" t="s">
        <v>16</v>
      </c>
      <c r="D23" s="65"/>
      <c r="E23" s="66" t="s">
        <v>17</v>
      </c>
      <c r="F23" s="66"/>
      <c r="G23" s="66"/>
      <c r="H23" s="66"/>
      <c r="I23" s="66"/>
      <c r="J23" s="30">
        <v>200</v>
      </c>
      <c r="K23" s="29">
        <v>3.86</v>
      </c>
      <c r="L23" s="38">
        <v>133</v>
      </c>
      <c r="M23" s="29">
        <v>0.66</v>
      </c>
      <c r="N23" s="29">
        <v>0.09</v>
      </c>
      <c r="O23" s="29">
        <v>32.01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customHeight="1" x14ac:dyDescent="0.3">
      <c r="A24" s="27"/>
      <c r="B24" s="27" t="s">
        <v>56</v>
      </c>
      <c r="C24" s="50" t="s">
        <v>54</v>
      </c>
      <c r="D24" s="56"/>
      <c r="E24" s="67" t="s">
        <v>55</v>
      </c>
      <c r="F24" s="73"/>
      <c r="G24" s="73"/>
      <c r="H24" s="73"/>
      <c r="I24" s="51"/>
      <c r="J24" s="32">
        <v>100</v>
      </c>
      <c r="K24" s="62">
        <v>14.02</v>
      </c>
      <c r="L24" s="63">
        <v>278</v>
      </c>
      <c r="M24" s="62">
        <v>7.8</v>
      </c>
      <c r="N24" s="62">
        <v>6.12</v>
      </c>
      <c r="O24" s="62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customHeight="1" x14ac:dyDescent="0.3">
      <c r="A25" s="27"/>
      <c r="B25" s="27"/>
      <c r="C25" s="72"/>
      <c r="D25" s="64"/>
      <c r="E25" s="69"/>
      <c r="F25" s="70"/>
      <c r="G25" s="70"/>
      <c r="H25" s="71"/>
      <c r="I25" s="31"/>
      <c r="J25" s="32"/>
      <c r="K25" s="33">
        <f>SUM(K23:K24)</f>
        <v>17.88</v>
      </c>
      <c r="L25" s="39">
        <f>SUM(L23:L24)</f>
        <v>411</v>
      </c>
      <c r="M25" s="33">
        <f>SUM(M23:M24)</f>
        <v>8.4599999999999991</v>
      </c>
      <c r="N25" s="33">
        <f>SUM(N23:N24)</f>
        <v>6.21</v>
      </c>
      <c r="O25" s="33">
        <f>SUM(O23:O24)</f>
        <v>79.81</v>
      </c>
      <c r="P25" s="10"/>
      <c r="Q25" s="1"/>
      <c r="R25" s="1"/>
      <c r="S25" s="1"/>
      <c r="T25" s="1"/>
      <c r="U25" s="1"/>
      <c r="V25" s="4"/>
      <c r="W25" s="78"/>
      <c r="X25" s="79"/>
    </row>
    <row r="26" spans="1:24" ht="18.75" customHeight="1" x14ac:dyDescent="0.3">
      <c r="A26" s="27" t="s">
        <v>19</v>
      </c>
      <c r="B26" s="37" t="s">
        <v>36</v>
      </c>
      <c r="C26" s="72" t="s">
        <v>65</v>
      </c>
      <c r="D26" s="64"/>
      <c r="E26" s="67" t="s">
        <v>66</v>
      </c>
      <c r="F26" s="73"/>
      <c r="G26" s="73"/>
      <c r="H26" s="73"/>
      <c r="I26" s="68"/>
      <c r="J26" s="30">
        <v>100</v>
      </c>
      <c r="K26" s="29">
        <v>7.26</v>
      </c>
      <c r="L26" s="38">
        <v>134</v>
      </c>
      <c r="M26" s="29">
        <v>1.85</v>
      </c>
      <c r="N26" s="29">
        <v>6.04</v>
      </c>
      <c r="O26" s="29">
        <v>18.059999999999999</v>
      </c>
      <c r="P26" s="13"/>
      <c r="Q26" s="5"/>
      <c r="R26" s="6"/>
      <c r="S26" s="6"/>
      <c r="T26" s="6"/>
      <c r="U26" s="6"/>
      <c r="V26" s="6"/>
      <c r="W26" s="76"/>
      <c r="X26" s="76"/>
    </row>
    <row r="27" spans="1:24" s="14" customFormat="1" ht="18.75" customHeight="1" x14ac:dyDescent="0.3">
      <c r="A27" s="27"/>
      <c r="B27" s="37" t="s">
        <v>69</v>
      </c>
      <c r="C27" s="72" t="s">
        <v>67</v>
      </c>
      <c r="D27" s="64"/>
      <c r="E27" s="67" t="s">
        <v>70</v>
      </c>
      <c r="F27" s="73"/>
      <c r="G27" s="73"/>
      <c r="H27" s="73"/>
      <c r="I27" s="68"/>
      <c r="J27" s="28" t="s">
        <v>6</v>
      </c>
      <c r="K27" s="29">
        <v>18.98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customHeight="1" x14ac:dyDescent="0.3">
      <c r="A28" s="27"/>
      <c r="B28" s="27" t="s">
        <v>57</v>
      </c>
      <c r="C28" s="72" t="s">
        <v>58</v>
      </c>
      <c r="D28" s="64"/>
      <c r="E28" s="67" t="s">
        <v>59</v>
      </c>
      <c r="F28" s="73"/>
      <c r="G28" s="73"/>
      <c r="H28" s="73"/>
      <c r="I28" s="68"/>
      <c r="J28" s="30">
        <v>100</v>
      </c>
      <c r="K28" s="29">
        <v>28.31</v>
      </c>
      <c r="L28" s="38">
        <v>233</v>
      </c>
      <c r="M28" s="29">
        <v>11.82</v>
      </c>
      <c r="N28" s="29">
        <v>14.05</v>
      </c>
      <c r="O28" s="29">
        <v>14.53</v>
      </c>
      <c r="P28" s="13"/>
      <c r="Q28" s="6"/>
      <c r="R28" s="6"/>
      <c r="S28" s="7"/>
      <c r="T28" s="6"/>
      <c r="U28" s="6"/>
      <c r="V28" s="6"/>
      <c r="W28" s="76"/>
      <c r="X28" s="76"/>
    </row>
    <row r="29" spans="1:24" ht="18.75" customHeight="1" x14ac:dyDescent="0.3">
      <c r="A29" s="27"/>
      <c r="B29" s="27" t="s">
        <v>38</v>
      </c>
      <c r="C29" s="72" t="s">
        <v>11</v>
      </c>
      <c r="D29" s="64"/>
      <c r="E29" s="67" t="s">
        <v>12</v>
      </c>
      <c r="F29" s="73"/>
      <c r="G29" s="73"/>
      <c r="H29" s="73"/>
      <c r="I29" s="68"/>
      <c r="J29" s="30">
        <v>40</v>
      </c>
      <c r="K29" s="29">
        <v>12.82</v>
      </c>
      <c r="L29" s="38">
        <v>63</v>
      </c>
      <c r="M29" s="29">
        <v>5.08</v>
      </c>
      <c r="N29" s="28">
        <v>4.5999999999999996</v>
      </c>
      <c r="O29" s="29">
        <v>0.28000000000000003</v>
      </c>
      <c r="P29" s="13"/>
      <c r="Q29" s="7"/>
      <c r="R29" s="6"/>
      <c r="S29" s="7"/>
      <c r="T29" s="6"/>
      <c r="U29" s="6"/>
      <c r="V29" s="6"/>
      <c r="W29" s="76"/>
      <c r="X29" s="76"/>
    </row>
    <row r="30" spans="1:24" ht="18.75" customHeight="1" x14ac:dyDescent="0.3">
      <c r="A30" s="27"/>
      <c r="B30" s="27" t="s">
        <v>34</v>
      </c>
      <c r="C30" s="72" t="s">
        <v>60</v>
      </c>
      <c r="D30" s="64"/>
      <c r="E30" s="67" t="s">
        <v>61</v>
      </c>
      <c r="F30" s="73"/>
      <c r="G30" s="73"/>
      <c r="H30" s="73"/>
      <c r="I30" s="68"/>
      <c r="J30" s="30">
        <v>200</v>
      </c>
      <c r="K30" s="29">
        <v>3.77</v>
      </c>
      <c r="L30" s="38">
        <v>62</v>
      </c>
      <c r="M30" s="29">
        <v>0.13</v>
      </c>
      <c r="N30" s="29">
        <v>0.02</v>
      </c>
      <c r="O30" s="29">
        <v>15.2</v>
      </c>
      <c r="P30" s="13"/>
      <c r="Q30" s="7"/>
      <c r="R30" s="7"/>
      <c r="S30" s="7"/>
      <c r="T30" s="5"/>
      <c r="U30" s="5"/>
      <c r="V30" s="5"/>
      <c r="W30" s="77"/>
      <c r="X30" s="77"/>
    </row>
    <row r="31" spans="1:24" ht="18.75" customHeight="1" x14ac:dyDescent="0.3">
      <c r="A31" s="27"/>
      <c r="B31" s="27" t="s">
        <v>33</v>
      </c>
      <c r="C31" s="72" t="s">
        <v>4</v>
      </c>
      <c r="D31" s="64"/>
      <c r="E31" s="67" t="s">
        <v>7</v>
      </c>
      <c r="F31" s="73"/>
      <c r="G31" s="73"/>
      <c r="H31" s="73"/>
      <c r="I31" s="68"/>
      <c r="J31" s="30">
        <v>40</v>
      </c>
      <c r="K31" s="29">
        <v>13.6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74"/>
      <c r="X31" s="74"/>
    </row>
    <row r="32" spans="1:24" ht="18.75" customHeight="1" x14ac:dyDescent="0.3">
      <c r="A32" s="27"/>
      <c r="B32" s="27" t="s">
        <v>35</v>
      </c>
      <c r="C32" s="72"/>
      <c r="D32" s="64"/>
      <c r="E32" s="67" t="s">
        <v>8</v>
      </c>
      <c r="F32" s="73"/>
      <c r="G32" s="73"/>
      <c r="H32" s="73"/>
      <c r="I32" s="68"/>
      <c r="J32" s="30">
        <v>80</v>
      </c>
      <c r="K32" s="29">
        <v>6.37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75"/>
      <c r="X32" s="75"/>
    </row>
    <row r="33" spans="1:24" ht="18.75" x14ac:dyDescent="0.3">
      <c r="A33" s="27"/>
      <c r="B33" s="27"/>
      <c r="C33" s="72"/>
      <c r="D33" s="64"/>
      <c r="E33" s="69"/>
      <c r="F33" s="70"/>
      <c r="G33" s="70"/>
      <c r="H33" s="71"/>
      <c r="I33" s="31"/>
      <c r="J33" s="32"/>
      <c r="K33" s="33">
        <f>SUM(K26:K32)</f>
        <v>91.11</v>
      </c>
      <c r="L33" s="39">
        <f>SUM(L26:L32)</f>
        <v>1034</v>
      </c>
      <c r="M33" s="33">
        <f t="shared" ref="M33:O33" si="1">SUM(M26:M32)</f>
        <v>32.039999999999992</v>
      </c>
      <c r="N33" s="33">
        <f t="shared" si="1"/>
        <v>50.13</v>
      </c>
      <c r="O33" s="33">
        <f t="shared" si="1"/>
        <v>111.05000000000001</v>
      </c>
      <c r="P33" s="11"/>
      <c r="Q33" s="9"/>
      <c r="R33" s="9"/>
      <c r="S33" s="8"/>
      <c r="T33" s="9"/>
      <c r="U33" s="9"/>
      <c r="V33" s="9"/>
      <c r="W33" s="74"/>
      <c r="X33" s="74"/>
    </row>
    <row r="34" spans="1:24" s="14" customFormat="1" ht="18.75" customHeight="1" x14ac:dyDescent="0.3">
      <c r="A34" s="27" t="s">
        <v>47</v>
      </c>
      <c r="B34" s="27" t="s">
        <v>34</v>
      </c>
      <c r="C34" s="72" t="s">
        <v>62</v>
      </c>
      <c r="D34" s="64"/>
      <c r="E34" s="67" t="s">
        <v>71</v>
      </c>
      <c r="F34" s="73"/>
      <c r="G34" s="73"/>
      <c r="H34" s="73"/>
      <c r="I34" s="68"/>
      <c r="J34" s="30">
        <v>200</v>
      </c>
      <c r="K34" s="29">
        <v>17.05</v>
      </c>
      <c r="L34" s="38">
        <v>147</v>
      </c>
      <c r="M34" s="30">
        <v>5.64</v>
      </c>
      <c r="N34" s="30">
        <v>10.56</v>
      </c>
      <c r="O34" s="28">
        <v>7.46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72"/>
      <c r="D35" s="64"/>
      <c r="E35" s="69"/>
      <c r="F35" s="70"/>
      <c r="G35" s="70"/>
      <c r="H35" s="71"/>
      <c r="I35" s="31"/>
      <c r="J35" s="32"/>
      <c r="K35" s="33">
        <f>SUM(K34)</f>
        <v>17.05</v>
      </c>
      <c r="L35" s="39">
        <f>SUM(L34)</f>
        <v>147</v>
      </c>
      <c r="M35" s="33">
        <f>SUM(M34)</f>
        <v>5.64</v>
      </c>
      <c r="N35" s="33">
        <f>SUM(N34)</f>
        <v>10.56</v>
      </c>
      <c r="O35" s="33">
        <f>SUM(O34)</f>
        <v>7.46</v>
      </c>
    </row>
    <row r="36" spans="1:24" ht="18.75" x14ac:dyDescent="0.3">
      <c r="A36" s="41"/>
      <c r="B36" s="27"/>
      <c r="C36" s="67"/>
      <c r="D36" s="68"/>
      <c r="E36" s="69"/>
      <c r="F36" s="70"/>
      <c r="G36" s="70"/>
      <c r="H36" s="70"/>
      <c r="I36" s="35"/>
      <c r="J36" s="36"/>
      <c r="K36" s="34">
        <f>K12+K14+K22+K25+K33+K35</f>
        <v>404.45000000000005</v>
      </c>
      <c r="L36" s="40">
        <f>L12+L14+L22+L25+L33+L35</f>
        <v>3514</v>
      </c>
      <c r="M36" s="34">
        <f>M12+M14+M22+M25+M33+M35</f>
        <v>112.08999999999997</v>
      </c>
      <c r="N36" s="34">
        <f>N12+N14+N22+N25+N33+N35</f>
        <v>145.48000000000002</v>
      </c>
      <c r="O36" s="34">
        <f>O12+O14+O22+O25+O33+O35</f>
        <v>440.24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39</v>
      </c>
    </row>
  </sheetData>
  <mergeCells count="87"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W12:X12"/>
    <mergeCell ref="C11:D11"/>
    <mergeCell ref="E11:I11"/>
    <mergeCell ref="C12:D12"/>
    <mergeCell ref="W11:X11"/>
    <mergeCell ref="E12:H12"/>
    <mergeCell ref="C17:D17"/>
    <mergeCell ref="E17:I17"/>
    <mergeCell ref="W16:X16"/>
    <mergeCell ref="W17:X17"/>
    <mergeCell ref="E18:H18"/>
    <mergeCell ref="W14:X14"/>
    <mergeCell ref="C15:D15"/>
    <mergeCell ref="E15:I15"/>
    <mergeCell ref="C14:D14"/>
    <mergeCell ref="E14:H14"/>
    <mergeCell ref="W15:X15"/>
    <mergeCell ref="W21:X21"/>
    <mergeCell ref="W22:X22"/>
    <mergeCell ref="C20:D20"/>
    <mergeCell ref="E20:I20"/>
    <mergeCell ref="C21:D21"/>
    <mergeCell ref="E21:I21"/>
    <mergeCell ref="W20:X20"/>
    <mergeCell ref="E22:H22"/>
    <mergeCell ref="W29:X29"/>
    <mergeCell ref="W30:X30"/>
    <mergeCell ref="C29:D29"/>
    <mergeCell ref="E29:I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C23:D23"/>
    <mergeCell ref="E23:I2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C30:D30"/>
    <mergeCell ref="E30:I30"/>
    <mergeCell ref="C22:D22"/>
    <mergeCell ref="C16:D16"/>
    <mergeCell ref="E16:I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2024-10-24T06:29:08Z</cp:lastPrinted>
  <dcterms:created xsi:type="dcterms:W3CDTF">2015-06-05T18:19:34Z</dcterms:created>
  <dcterms:modified xsi:type="dcterms:W3CDTF">2025-11-20T07:41:31Z</dcterms:modified>
</cp:coreProperties>
</file>