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9.25\"/>
    </mc:Choice>
  </mc:AlternateContent>
  <xr:revisionPtr revIDLastSave="0" documentId="13_ncr:1_{C5C40E58-8A09-4C0A-95AC-ACECCDC48D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4" i="1" l="1"/>
  <c r="M24" i="1"/>
  <c r="L24" i="1"/>
  <c r="K24" i="1"/>
  <c r="L33" i="1"/>
  <c r="M33" i="1"/>
  <c r="N33" i="1"/>
  <c r="O33" i="1"/>
  <c r="L31" i="1"/>
  <c r="M31" i="1"/>
  <c r="N31" i="1"/>
  <c r="O31" i="1"/>
  <c r="N24" i="1"/>
  <c r="L21" i="1"/>
  <c r="M21" i="1"/>
  <c r="N21" i="1"/>
  <c r="O21" i="1"/>
  <c r="L13" i="1"/>
  <c r="M13" i="1"/>
  <c r="N13" i="1"/>
  <c r="O13" i="1"/>
  <c r="L11" i="1"/>
  <c r="M11" i="1"/>
  <c r="N11" i="1"/>
  <c r="O11" i="1"/>
  <c r="K33" i="1"/>
  <c r="K31" i="1"/>
  <c r="K21" i="1"/>
  <c r="K13" i="1"/>
  <c r="K11" i="1"/>
  <c r="O34" i="1" l="1"/>
  <c r="N34" i="1"/>
  <c r="M34" i="1"/>
  <c r="L34" i="1"/>
  <c r="K34" i="1"/>
</calcChain>
</file>

<file path=xl/sharedStrings.xml><?xml version="1.0" encoding="utf-8"?>
<sst xmlns="http://schemas.openxmlformats.org/spreadsheetml/2006/main" count="84" uniqueCount="70">
  <si>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</si>
  <si>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</si>
  <si>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</si>
  <si>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</si>
  <si>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</si>
  <si>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</si>
  <si>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</si>
  <si>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</si>
  <si>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</si>
  <si>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</si>
  <si>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</si>
  <si>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</si>
  <si>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Полдник</t>
  </si>
  <si>
    <t>382</t>
  </si>
  <si>
    <t>Какао с молоком</t>
  </si>
  <si>
    <t>Ужин</t>
  </si>
  <si>
    <t>128</t>
  </si>
  <si>
    <t>268</t>
  </si>
  <si>
    <t>70/5</t>
  </si>
  <si>
    <t>42</t>
  </si>
  <si>
    <t>115</t>
  </si>
  <si>
    <t>Суп с рисовой крупой</t>
  </si>
  <si>
    <t>49</t>
  </si>
  <si>
    <t>Картофельное пюре с луком пассерованным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</si>
  <si>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</si>
  <si>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</si>
  <si>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</si>
  <si>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</si>
  <si>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</si>
  <si>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</si>
  <si>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</si>
  <si>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</si>
  <si>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</si>
  <si>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</si>
  <si>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</si>
  <si>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</si>
  <si>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</si>
  <si>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</si>
  <si>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</si>
  <si>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</si>
  <si>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</si>
  <si>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</si>
  <si>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бл.из картоф.</t>
  </si>
  <si>
    <t>Котлеты, биточки, шницели (из говядины, с маслом )</t>
  </si>
  <si>
    <t>Салат картофельный с солеными огурцами и зеленым горошком</t>
  </si>
  <si>
    <t>Хлеб ржано-пшеничный</t>
  </si>
  <si>
    <t>фрукты</t>
  </si>
  <si>
    <t>Капуста тушеная</t>
  </si>
  <si>
    <t>хол.блюдо</t>
  </si>
  <si>
    <t>бл. из овощей</t>
  </si>
  <si>
    <t>бл. из мяса</t>
  </si>
  <si>
    <t>блюдо из круп</t>
  </si>
  <si>
    <t>ГБОУ РШИ с.Камышла</t>
  </si>
  <si>
    <t>229</t>
  </si>
  <si>
    <t>бл.из кур</t>
  </si>
  <si>
    <t>Курица отварная(соус сметанный)</t>
  </si>
  <si>
    <t>Каша жидкая молочная гречневая с маслом</t>
  </si>
  <si>
    <t>15</t>
  </si>
  <si>
    <t>Сыр порциями</t>
  </si>
  <si>
    <t>338</t>
  </si>
  <si>
    <t>Плоды или ягоды св. (апельсины)</t>
  </si>
  <si>
    <t>488</t>
  </si>
  <si>
    <t>бл.из творога</t>
  </si>
  <si>
    <t>219</t>
  </si>
  <si>
    <t>Сырники из творога с повидлой</t>
  </si>
  <si>
    <t>Салат витаминный</t>
  </si>
  <si>
    <t>Напиток из плодов шиповника</t>
  </si>
  <si>
    <t>389</t>
  </si>
  <si>
    <t>388</t>
  </si>
  <si>
    <t>Молочно-кислое 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</si>
</sst>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topLeftCell="B1" zoomScale="70" zoomScaleNormal="70" workbookViewId="0">
      <selection activeCell="K34" sqref="K34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36</v>
      </c>
      <c r="B3" s="18" t="s">
        <v>52</v>
      </c>
      <c r="C3" s="19"/>
      <c r="D3" s="19"/>
      <c r="E3" s="20"/>
      <c r="F3" s="17"/>
      <c r="G3" s="17"/>
      <c r="H3" s="17"/>
      <c r="I3" s="17"/>
      <c r="J3" s="17" t="s">
        <v>37</v>
      </c>
      <c r="K3" s="21"/>
      <c r="L3" s="22"/>
      <c r="M3" s="17" t="s">
        <v>38</v>
      </c>
      <c r="N3" s="17"/>
      <c r="O3" s="24">
        <v>45930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24</v>
      </c>
      <c r="B5" s="36" t="s">
        <v>25</v>
      </c>
      <c r="C5" s="37" t="s">
        <v>0</v>
      </c>
      <c r="D5" s="38"/>
      <c r="E5" s="60" t="s">
        <v>1</v>
      </c>
      <c r="F5" s="61"/>
      <c r="G5" s="61"/>
      <c r="H5" s="61"/>
      <c r="I5" s="62"/>
      <c r="J5" s="38" t="s">
        <v>26</v>
      </c>
      <c r="K5" s="38" t="s">
        <v>27</v>
      </c>
      <c r="L5" s="38" t="s">
        <v>28</v>
      </c>
      <c r="M5" s="39" t="s">
        <v>29</v>
      </c>
      <c r="N5" s="39" t="s">
        <v>30</v>
      </c>
      <c r="O5" s="39" t="s">
        <v>31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51</v>
      </c>
      <c r="C6" s="47" t="s">
        <v>4</v>
      </c>
      <c r="D6" s="48"/>
      <c r="E6" s="49" t="s">
        <v>56</v>
      </c>
      <c r="F6" s="49"/>
      <c r="G6" s="49"/>
      <c r="H6" s="49"/>
      <c r="I6" s="49"/>
      <c r="J6" s="27" t="s">
        <v>5</v>
      </c>
      <c r="K6" s="28">
        <v>19.53</v>
      </c>
      <c r="L6" s="29">
        <v>258</v>
      </c>
      <c r="M6" s="28">
        <v>7.25</v>
      </c>
      <c r="N6" s="28">
        <v>12.08</v>
      </c>
      <c r="O6" s="27">
        <v>29.96</v>
      </c>
      <c r="P6" s="11"/>
      <c r="Q6" s="5"/>
      <c r="R6" s="4"/>
      <c r="S6" s="5"/>
      <c r="T6" s="4"/>
      <c r="U6" s="4"/>
      <c r="V6" s="4"/>
      <c r="W6" s="46"/>
      <c r="X6" s="46"/>
    </row>
    <row r="7" spans="1:93" ht="18.75" x14ac:dyDescent="0.25">
      <c r="A7" s="25"/>
      <c r="B7" s="26" t="s">
        <v>48</v>
      </c>
      <c r="C7" s="47" t="s">
        <v>2</v>
      </c>
      <c r="D7" s="48"/>
      <c r="E7" s="49" t="s">
        <v>6</v>
      </c>
      <c r="F7" s="49"/>
      <c r="G7" s="49"/>
      <c r="H7" s="49"/>
      <c r="I7" s="49"/>
      <c r="J7" s="29">
        <v>40</v>
      </c>
      <c r="K7" s="28">
        <v>13.48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56"/>
      <c r="X7" s="56"/>
    </row>
    <row r="8" spans="1:93" ht="18.75" x14ac:dyDescent="0.25">
      <c r="A8" s="25"/>
      <c r="B8" s="26" t="s">
        <v>48</v>
      </c>
      <c r="C8" s="47" t="s">
        <v>57</v>
      </c>
      <c r="D8" s="48"/>
      <c r="E8" s="49" t="s">
        <v>58</v>
      </c>
      <c r="F8" s="49"/>
      <c r="G8" s="49"/>
      <c r="H8" s="49"/>
      <c r="I8" s="49"/>
      <c r="J8" s="29">
        <v>20</v>
      </c>
      <c r="K8" s="28">
        <v>16.2</v>
      </c>
      <c r="L8" s="29">
        <v>76</v>
      </c>
      <c r="M8" s="28">
        <v>4.92</v>
      </c>
      <c r="N8" s="28">
        <v>6.32</v>
      </c>
      <c r="O8" s="28">
        <v>0.14000000000000001</v>
      </c>
      <c r="P8" s="11"/>
      <c r="Q8" s="3"/>
      <c r="R8" s="4"/>
      <c r="S8" s="5"/>
      <c r="T8" s="4"/>
      <c r="U8" s="5"/>
      <c r="V8" s="5"/>
      <c r="W8" s="46"/>
      <c r="X8" s="46"/>
    </row>
    <row r="9" spans="1:93" ht="18.75" x14ac:dyDescent="0.25">
      <c r="A9" s="25"/>
      <c r="B9" s="26" t="s">
        <v>32</v>
      </c>
      <c r="C9" s="47" t="s">
        <v>8</v>
      </c>
      <c r="D9" s="48"/>
      <c r="E9" s="49" t="s">
        <v>9</v>
      </c>
      <c r="F9" s="49"/>
      <c r="G9" s="49"/>
      <c r="H9" s="49"/>
      <c r="I9" s="49"/>
      <c r="J9" s="29">
        <v>200</v>
      </c>
      <c r="K9" s="28">
        <v>15.37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0"/>
      <c r="X9" s="50"/>
    </row>
    <row r="10" spans="1:93" ht="18.75" x14ac:dyDescent="0.25">
      <c r="A10" s="25"/>
      <c r="B10" s="26" t="s">
        <v>33</v>
      </c>
      <c r="C10" s="47"/>
      <c r="D10" s="48"/>
      <c r="E10" s="49" t="s">
        <v>7</v>
      </c>
      <c r="F10" s="49"/>
      <c r="G10" s="49"/>
      <c r="H10" s="49"/>
      <c r="I10" s="49"/>
      <c r="J10" s="29">
        <v>60</v>
      </c>
      <c r="K10" s="28">
        <v>4.5599999999999996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1"/>
      <c r="X10" s="51"/>
    </row>
    <row r="11" spans="1:93" ht="18.75" customHeight="1" x14ac:dyDescent="0.25">
      <c r="A11" s="25"/>
      <c r="B11" s="26"/>
      <c r="C11" s="47"/>
      <c r="D11" s="48"/>
      <c r="E11" s="53"/>
      <c r="F11" s="54"/>
      <c r="G11" s="54"/>
      <c r="H11" s="55"/>
      <c r="I11" s="26"/>
      <c r="J11" s="30"/>
      <c r="K11" s="31">
        <f>SUM(K6:K10)</f>
        <v>69.140000000000015</v>
      </c>
      <c r="L11" s="41">
        <f t="shared" ref="L11:O11" si="0">SUM(L6:L10)</f>
        <v>696</v>
      </c>
      <c r="M11" s="31">
        <f t="shared" si="0"/>
        <v>22.46</v>
      </c>
      <c r="N11" s="31">
        <f t="shared" si="0"/>
        <v>33.36</v>
      </c>
      <c r="O11" s="31">
        <f t="shared" si="0"/>
        <v>76.45</v>
      </c>
      <c r="P11" s="9"/>
      <c r="Q11" s="1"/>
      <c r="R11" s="1"/>
      <c r="S11" s="1"/>
      <c r="T11" s="1"/>
      <c r="U11" s="1"/>
      <c r="V11" s="2"/>
      <c r="W11" s="52"/>
      <c r="X11" s="52"/>
    </row>
    <row r="12" spans="1:93" ht="18.75" x14ac:dyDescent="0.25">
      <c r="A12" s="25" t="s">
        <v>39</v>
      </c>
      <c r="B12" s="26" t="s">
        <v>46</v>
      </c>
      <c r="C12" s="47" t="s">
        <v>59</v>
      </c>
      <c r="D12" s="48"/>
      <c r="E12" s="49" t="s">
        <v>60</v>
      </c>
      <c r="F12" s="49"/>
      <c r="G12" s="49"/>
      <c r="H12" s="49"/>
      <c r="I12" s="49"/>
      <c r="J12" s="29">
        <v>280</v>
      </c>
      <c r="K12" s="28">
        <v>57.01</v>
      </c>
      <c r="L12" s="29">
        <v>85</v>
      </c>
      <c r="M12" s="29">
        <v>1</v>
      </c>
      <c r="N12" s="29"/>
      <c r="O12" s="27">
        <v>20.2</v>
      </c>
      <c r="P12" s="11"/>
      <c r="Q12" s="5"/>
      <c r="R12" s="5"/>
      <c r="S12" s="5"/>
      <c r="T12" s="4"/>
      <c r="U12" s="3"/>
      <c r="V12" s="4"/>
      <c r="W12" s="46"/>
      <c r="X12" s="46"/>
    </row>
    <row r="13" spans="1:93" ht="18.75" customHeight="1" x14ac:dyDescent="0.25">
      <c r="A13" s="25"/>
      <c r="B13" s="26"/>
      <c r="C13" s="47"/>
      <c r="D13" s="48"/>
      <c r="E13" s="53"/>
      <c r="F13" s="54"/>
      <c r="G13" s="54"/>
      <c r="H13" s="55"/>
      <c r="I13" s="26"/>
      <c r="J13" s="30"/>
      <c r="K13" s="31">
        <f>SUM(K12:K12)</f>
        <v>57.01</v>
      </c>
      <c r="L13" s="41">
        <f>SUM(L12:L12)</f>
        <v>85</v>
      </c>
      <c r="M13" s="31">
        <f>SUM(M12:M12)</f>
        <v>1</v>
      </c>
      <c r="N13" s="31">
        <f>SUM(N12:N12)</f>
        <v>0</v>
      </c>
      <c r="O13" s="31">
        <f>SUM(O12:O12)</f>
        <v>20.2</v>
      </c>
      <c r="P13" s="9"/>
      <c r="Q13" s="1"/>
      <c r="R13" s="1"/>
      <c r="S13" s="1"/>
      <c r="T13" s="1"/>
      <c r="U13" s="1"/>
      <c r="V13" s="2"/>
      <c r="W13" s="52"/>
      <c r="X13" s="52"/>
    </row>
    <row r="14" spans="1:93" ht="41.25" customHeight="1" x14ac:dyDescent="0.25">
      <c r="A14" s="25" t="s">
        <v>11</v>
      </c>
      <c r="B14" s="26" t="s">
        <v>34</v>
      </c>
      <c r="C14" s="47" t="s">
        <v>19</v>
      </c>
      <c r="D14" s="48"/>
      <c r="E14" s="49" t="s">
        <v>44</v>
      </c>
      <c r="F14" s="49"/>
      <c r="G14" s="49"/>
      <c r="H14" s="49"/>
      <c r="I14" s="49"/>
      <c r="J14" s="29">
        <v>100</v>
      </c>
      <c r="K14" s="28">
        <v>13.77</v>
      </c>
      <c r="L14" s="29">
        <v>100</v>
      </c>
      <c r="M14" s="28">
        <v>1.75</v>
      </c>
      <c r="N14" s="28">
        <v>6.18</v>
      </c>
      <c r="O14" s="28">
        <v>9.25</v>
      </c>
      <c r="P14" s="11"/>
      <c r="Q14" s="4"/>
      <c r="R14" s="5"/>
      <c r="S14" s="3"/>
      <c r="T14" s="4"/>
      <c r="U14" s="4"/>
      <c r="V14" s="4"/>
      <c r="W14" s="46"/>
      <c r="X14" s="46"/>
    </row>
    <row r="15" spans="1:93" ht="18.75" x14ac:dyDescent="0.25">
      <c r="A15" s="25"/>
      <c r="B15" s="26" t="s">
        <v>35</v>
      </c>
      <c r="C15" s="47" t="s">
        <v>20</v>
      </c>
      <c r="D15" s="48"/>
      <c r="E15" s="49" t="s">
        <v>21</v>
      </c>
      <c r="F15" s="49"/>
      <c r="G15" s="49"/>
      <c r="H15" s="49"/>
      <c r="I15" s="49"/>
      <c r="J15" s="29">
        <v>300</v>
      </c>
      <c r="K15" s="28">
        <v>32.89</v>
      </c>
      <c r="L15" s="29">
        <v>62</v>
      </c>
      <c r="M15" s="28">
        <v>0.85</v>
      </c>
      <c r="N15" s="28">
        <v>5.76</v>
      </c>
      <c r="O15" s="28">
        <v>2.27</v>
      </c>
      <c r="P15" s="11"/>
      <c r="Q15" s="4"/>
      <c r="R15" s="5"/>
      <c r="S15" s="4"/>
      <c r="T15" s="3"/>
      <c r="U15" s="3"/>
      <c r="V15" s="3"/>
      <c r="W15" s="46"/>
      <c r="X15" s="46"/>
    </row>
    <row r="16" spans="1:93" ht="21" customHeight="1" x14ac:dyDescent="0.25">
      <c r="A16" s="25"/>
      <c r="B16" s="26" t="s">
        <v>49</v>
      </c>
      <c r="C16" s="47" t="s">
        <v>61</v>
      </c>
      <c r="D16" s="48"/>
      <c r="E16" s="49" t="s">
        <v>47</v>
      </c>
      <c r="F16" s="49"/>
      <c r="G16" s="49"/>
      <c r="H16" s="49"/>
      <c r="I16" s="49"/>
      <c r="J16" s="29">
        <v>200</v>
      </c>
      <c r="K16" s="28">
        <v>23.45</v>
      </c>
      <c r="L16" s="29">
        <v>89</v>
      </c>
      <c r="M16" s="28">
        <v>4.0999999999999996</v>
      </c>
      <c r="N16" s="28">
        <v>4.9000000000000004</v>
      </c>
      <c r="O16" s="28">
        <v>7.2</v>
      </c>
      <c r="P16" s="11"/>
      <c r="Q16" s="4"/>
      <c r="R16" s="4"/>
      <c r="S16" s="4"/>
      <c r="T16" s="4"/>
      <c r="U16" s="4"/>
      <c r="V16" s="4"/>
      <c r="W16" s="46"/>
      <c r="X16" s="46"/>
    </row>
    <row r="17" spans="1:104" ht="39.75" customHeight="1" x14ac:dyDescent="0.25">
      <c r="A17" s="25"/>
      <c r="B17" s="26" t="s">
        <v>50</v>
      </c>
      <c r="C17" s="47" t="s">
        <v>17</v>
      </c>
      <c r="D17" s="48"/>
      <c r="E17" s="49" t="s">
        <v>43</v>
      </c>
      <c r="F17" s="49"/>
      <c r="G17" s="49"/>
      <c r="H17" s="49"/>
      <c r="I17" s="49"/>
      <c r="J17" s="27" t="s">
        <v>18</v>
      </c>
      <c r="K17" s="28">
        <v>54.17</v>
      </c>
      <c r="L17" s="29">
        <v>235</v>
      </c>
      <c r="M17" s="28">
        <v>11.25</v>
      </c>
      <c r="N17" s="27">
        <v>16.5</v>
      </c>
      <c r="O17" s="28">
        <v>9.76</v>
      </c>
      <c r="P17" s="11"/>
      <c r="Q17" s="4"/>
      <c r="R17" s="5"/>
      <c r="S17" s="4"/>
      <c r="T17" s="4"/>
      <c r="U17" s="4"/>
      <c r="V17" s="4"/>
      <c r="W17" s="56"/>
      <c r="X17" s="56"/>
    </row>
    <row r="18" spans="1:104" ht="18.75" x14ac:dyDescent="0.25">
      <c r="A18" s="25"/>
      <c r="B18" s="26" t="s">
        <v>32</v>
      </c>
      <c r="C18" s="47" t="s">
        <v>67</v>
      </c>
      <c r="D18" s="48"/>
      <c r="E18" s="49" t="s">
        <v>10</v>
      </c>
      <c r="F18" s="49"/>
      <c r="G18" s="49"/>
      <c r="H18" s="49"/>
      <c r="I18" s="49"/>
      <c r="J18" s="29">
        <v>200</v>
      </c>
      <c r="K18" s="28">
        <v>5.93</v>
      </c>
      <c r="L18" s="29">
        <v>85</v>
      </c>
      <c r="M18" s="28">
        <v>1</v>
      </c>
      <c r="N18" s="28">
        <v>0</v>
      </c>
      <c r="O18" s="28">
        <v>20.2</v>
      </c>
      <c r="P18" s="11"/>
      <c r="Q18" s="5"/>
      <c r="R18" s="5"/>
      <c r="S18" s="5"/>
      <c r="T18" s="3"/>
      <c r="U18" s="3"/>
      <c r="V18" s="3"/>
      <c r="W18" s="50"/>
      <c r="X18" s="50"/>
    </row>
    <row r="19" spans="1:104" ht="18.75" x14ac:dyDescent="0.25">
      <c r="A19" s="25"/>
      <c r="B19" s="26" t="s">
        <v>33</v>
      </c>
      <c r="C19" s="47"/>
      <c r="D19" s="48"/>
      <c r="E19" s="49" t="s">
        <v>7</v>
      </c>
      <c r="F19" s="49"/>
      <c r="G19" s="49"/>
      <c r="H19" s="49"/>
      <c r="I19" s="49"/>
      <c r="J19" s="29">
        <v>60</v>
      </c>
      <c r="K19" s="28">
        <v>4.5599999999999996</v>
      </c>
      <c r="L19" s="29">
        <v>118</v>
      </c>
      <c r="M19" s="27">
        <v>5.0999999999999996</v>
      </c>
      <c r="N19" s="28">
        <v>0.96</v>
      </c>
      <c r="O19" s="27">
        <v>22.2</v>
      </c>
      <c r="P19" s="11"/>
      <c r="Q19" s="5"/>
      <c r="R19" s="5"/>
      <c r="S19" s="5"/>
      <c r="T19" s="3"/>
      <c r="U19" s="3"/>
      <c r="V19" s="3"/>
      <c r="W19" s="46"/>
      <c r="X19" s="46"/>
    </row>
    <row r="20" spans="1:104" ht="18.75" x14ac:dyDescent="0.25">
      <c r="A20" s="25"/>
      <c r="B20" s="26" t="s">
        <v>33</v>
      </c>
      <c r="C20" s="47"/>
      <c r="D20" s="48"/>
      <c r="E20" s="49" t="s">
        <v>45</v>
      </c>
      <c r="F20" s="49"/>
      <c r="G20" s="49"/>
      <c r="H20" s="49"/>
      <c r="I20" s="49"/>
      <c r="J20" s="29">
        <v>60</v>
      </c>
      <c r="K20" s="28">
        <v>4.5599999999999996</v>
      </c>
      <c r="L20" s="29">
        <v>116</v>
      </c>
      <c r="M20" s="28">
        <v>4.62</v>
      </c>
      <c r="N20" s="28">
        <v>0.84</v>
      </c>
      <c r="O20" s="28">
        <v>22.44</v>
      </c>
      <c r="P20" s="11"/>
      <c r="Q20" s="3"/>
      <c r="R20" s="5"/>
      <c r="S20" s="4"/>
      <c r="T20" s="3"/>
      <c r="U20" s="4"/>
      <c r="V20" s="4"/>
      <c r="W20" s="46"/>
      <c r="X20" s="46"/>
    </row>
    <row r="21" spans="1:104" ht="18.75" x14ac:dyDescent="0.25">
      <c r="A21" s="25"/>
      <c r="B21" s="26"/>
      <c r="C21" s="47"/>
      <c r="D21" s="48"/>
      <c r="E21" s="53"/>
      <c r="F21" s="54"/>
      <c r="G21" s="54"/>
      <c r="H21" s="55"/>
      <c r="I21" s="26"/>
      <c r="J21" s="30"/>
      <c r="K21" s="31">
        <f>SUM(K14:K20)</f>
        <v>139.33000000000001</v>
      </c>
      <c r="L21" s="41">
        <f t="shared" ref="L21:O21" si="1">SUM(L14:L20)</f>
        <v>805</v>
      </c>
      <c r="M21" s="31">
        <f t="shared" si="1"/>
        <v>28.669999999999998</v>
      </c>
      <c r="N21" s="31">
        <f t="shared" si="1"/>
        <v>35.140000000000008</v>
      </c>
      <c r="O21" s="31">
        <f t="shared" si="1"/>
        <v>93.32</v>
      </c>
      <c r="P21" s="9"/>
      <c r="Q21" s="1"/>
      <c r="R21" s="1"/>
      <c r="S21" s="1"/>
      <c r="T21" s="1"/>
      <c r="U21" s="1"/>
      <c r="V21" s="2"/>
      <c r="W21" s="52"/>
      <c r="X21" s="52"/>
    </row>
    <row r="22" spans="1:104" ht="18.75" x14ac:dyDescent="0.25">
      <c r="A22" s="25" t="s">
        <v>12</v>
      </c>
      <c r="B22" s="26" t="s">
        <v>62</v>
      </c>
      <c r="C22" s="47" t="s">
        <v>63</v>
      </c>
      <c r="D22" s="48"/>
      <c r="E22" s="49" t="s">
        <v>64</v>
      </c>
      <c r="F22" s="49"/>
      <c r="G22" s="49"/>
      <c r="H22" s="49"/>
      <c r="I22" s="49"/>
      <c r="J22" s="29">
        <v>120</v>
      </c>
      <c r="K22" s="28">
        <v>37.729999999999997</v>
      </c>
      <c r="L22" s="29">
        <v>378</v>
      </c>
      <c r="M22" s="27">
        <v>22.31</v>
      </c>
      <c r="N22" s="28">
        <v>25.76</v>
      </c>
      <c r="O22" s="27">
        <v>14.44</v>
      </c>
      <c r="P22" s="12"/>
      <c r="Q22" s="4"/>
      <c r="R22" s="5"/>
      <c r="S22" s="4"/>
      <c r="T22" s="3"/>
      <c r="U22" s="3"/>
      <c r="V22" s="3"/>
      <c r="W22" s="46"/>
      <c r="X22" s="46"/>
    </row>
    <row r="23" spans="1:104" s="13" customFormat="1" ht="27.75" customHeight="1" x14ac:dyDescent="0.25">
      <c r="A23" s="25"/>
      <c r="B23" s="26" t="s">
        <v>32</v>
      </c>
      <c r="C23" s="43" t="s">
        <v>68</v>
      </c>
      <c r="D23" s="44"/>
      <c r="E23" s="57" t="s">
        <v>66</v>
      </c>
      <c r="F23" s="58"/>
      <c r="G23" s="58"/>
      <c r="H23" s="59"/>
      <c r="I23" s="42"/>
      <c r="J23" s="29">
        <v>200</v>
      </c>
      <c r="K23" s="28">
        <v>7.87</v>
      </c>
      <c r="L23" s="29">
        <v>88</v>
      </c>
      <c r="M23" s="27">
        <v>0.68</v>
      </c>
      <c r="N23" s="28">
        <v>0.28000000000000003</v>
      </c>
      <c r="O23" s="27">
        <v>20.76</v>
      </c>
      <c r="P23" s="12"/>
      <c r="Q23" s="4"/>
      <c r="R23" s="5"/>
      <c r="S23" s="4"/>
      <c r="T23" s="3"/>
      <c r="U23" s="3"/>
      <c r="V23" s="3"/>
      <c r="W23" s="45"/>
      <c r="X23" s="45"/>
    </row>
    <row r="24" spans="1:104" ht="18.75" customHeight="1" x14ac:dyDescent="0.25">
      <c r="A24" s="25"/>
      <c r="B24" s="26"/>
      <c r="C24" s="47"/>
      <c r="D24" s="48"/>
      <c r="E24" s="53"/>
      <c r="F24" s="54"/>
      <c r="G24" s="54"/>
      <c r="H24" s="55"/>
      <c r="I24" s="26"/>
      <c r="J24" s="30"/>
      <c r="K24" s="31">
        <f>K22+K23</f>
        <v>45.599999999999994</v>
      </c>
      <c r="L24" s="41">
        <f>L22+L23</f>
        <v>466</v>
      </c>
      <c r="M24" s="31">
        <f>M22+M23</f>
        <v>22.99</v>
      </c>
      <c r="N24" s="31">
        <f>SUM(N22:N22)</f>
        <v>25.76</v>
      </c>
      <c r="O24" s="31">
        <f>O22+O23</f>
        <v>35.200000000000003</v>
      </c>
      <c r="P24" s="9"/>
      <c r="Q24" s="1"/>
      <c r="R24" s="1"/>
      <c r="S24" s="1"/>
      <c r="T24" s="1"/>
      <c r="U24" s="1"/>
      <c r="V24" s="2"/>
      <c r="W24" s="52"/>
      <c r="X24" s="52"/>
    </row>
    <row r="25" spans="1:104" ht="18.75" x14ac:dyDescent="0.25">
      <c r="A25" s="25" t="s">
        <v>15</v>
      </c>
      <c r="B25" s="26" t="s">
        <v>34</v>
      </c>
      <c r="C25" s="47" t="s">
        <v>22</v>
      </c>
      <c r="D25" s="48"/>
      <c r="E25" s="49" t="s">
        <v>65</v>
      </c>
      <c r="F25" s="49"/>
      <c r="G25" s="49"/>
      <c r="H25" s="49"/>
      <c r="I25" s="49"/>
      <c r="J25" s="29">
        <v>100</v>
      </c>
      <c r="K25" s="28">
        <v>8.27</v>
      </c>
      <c r="L25" s="29">
        <v>96</v>
      </c>
      <c r="M25" s="28">
        <v>1.57</v>
      </c>
      <c r="N25" s="28">
        <v>6.02</v>
      </c>
      <c r="O25" s="28">
        <v>8.7899999999999991</v>
      </c>
      <c r="P25" s="11"/>
      <c r="Q25" s="4"/>
      <c r="R25" s="4"/>
      <c r="S25" s="5"/>
      <c r="T25" s="4"/>
      <c r="U25" s="4"/>
      <c r="V25" s="4"/>
      <c r="W25" s="46"/>
      <c r="X25" s="46"/>
    </row>
    <row r="26" spans="1:104" ht="18.75" x14ac:dyDescent="0.25">
      <c r="A26" s="25"/>
      <c r="B26" s="26" t="s">
        <v>42</v>
      </c>
      <c r="C26" s="47" t="s">
        <v>16</v>
      </c>
      <c r="D26" s="48"/>
      <c r="E26" s="49" t="s">
        <v>23</v>
      </c>
      <c r="F26" s="49"/>
      <c r="G26" s="49"/>
      <c r="H26" s="49"/>
      <c r="I26" s="49"/>
      <c r="J26" s="27" t="s">
        <v>5</v>
      </c>
      <c r="K26" s="28">
        <v>22.74</v>
      </c>
      <c r="L26" s="29">
        <v>259</v>
      </c>
      <c r="M26" s="28">
        <v>4.46</v>
      </c>
      <c r="N26" s="28">
        <v>13.71</v>
      </c>
      <c r="O26" s="28">
        <v>29.35</v>
      </c>
      <c r="P26" s="11"/>
      <c r="Q26" s="4"/>
      <c r="R26" s="4"/>
      <c r="S26" s="5"/>
      <c r="T26" s="4"/>
      <c r="U26" s="4"/>
      <c r="V26" s="4"/>
      <c r="W26" s="46"/>
      <c r="X26" s="46"/>
    </row>
    <row r="27" spans="1:104" ht="18.75" x14ac:dyDescent="0.25">
      <c r="A27" s="25"/>
      <c r="B27" s="26" t="s">
        <v>54</v>
      </c>
      <c r="C27" s="47" t="s">
        <v>53</v>
      </c>
      <c r="D27" s="48"/>
      <c r="E27" s="49" t="s">
        <v>55</v>
      </c>
      <c r="F27" s="49"/>
      <c r="G27" s="49"/>
      <c r="H27" s="49"/>
      <c r="I27" s="49"/>
      <c r="J27" s="28">
        <v>130</v>
      </c>
      <c r="K27" s="28">
        <v>38.47</v>
      </c>
      <c r="L27" s="29">
        <v>200.58</v>
      </c>
      <c r="M27" s="28">
        <v>18.5</v>
      </c>
      <c r="N27" s="28">
        <v>20.34</v>
      </c>
      <c r="O27" s="27">
        <v>0.38</v>
      </c>
      <c r="P27" s="11"/>
      <c r="Q27" s="5"/>
      <c r="R27" s="4"/>
      <c r="S27" s="5"/>
      <c r="T27" s="4"/>
      <c r="U27" s="4"/>
      <c r="V27" s="4"/>
      <c r="W27" s="46"/>
      <c r="X27" s="46"/>
    </row>
    <row r="28" spans="1:104" ht="18.75" x14ac:dyDescent="0.25">
      <c r="A28" s="25"/>
      <c r="B28" s="26" t="s">
        <v>41</v>
      </c>
      <c r="C28" s="47" t="s">
        <v>2</v>
      </c>
      <c r="D28" s="48"/>
      <c r="E28" s="49" t="s">
        <v>6</v>
      </c>
      <c r="F28" s="49"/>
      <c r="G28" s="49"/>
      <c r="H28" s="49"/>
      <c r="I28" s="49"/>
      <c r="J28" s="29">
        <v>40</v>
      </c>
      <c r="K28" s="28">
        <v>13.48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50"/>
      <c r="X28" s="50"/>
      <c r="CS28">
        <v>14</v>
      </c>
    </row>
    <row r="29" spans="1:104" ht="18.75" x14ac:dyDescent="0.25">
      <c r="A29" s="25"/>
      <c r="B29" s="26" t="s">
        <v>33</v>
      </c>
      <c r="C29" s="47"/>
      <c r="D29" s="48"/>
      <c r="E29" s="49" t="s">
        <v>7</v>
      </c>
      <c r="F29" s="49"/>
      <c r="G29" s="49"/>
      <c r="H29" s="49"/>
      <c r="I29" s="49"/>
      <c r="J29" s="29">
        <v>80</v>
      </c>
      <c r="K29" s="28">
        <v>6.08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46"/>
      <c r="X29" s="46"/>
    </row>
    <row r="30" spans="1:104" ht="18.75" x14ac:dyDescent="0.25">
      <c r="A30" s="25"/>
      <c r="B30" s="26" t="s">
        <v>32</v>
      </c>
      <c r="C30" s="47" t="s">
        <v>13</v>
      </c>
      <c r="D30" s="48"/>
      <c r="E30" s="49" t="s">
        <v>14</v>
      </c>
      <c r="F30" s="49"/>
      <c r="G30" s="49"/>
      <c r="H30" s="49"/>
      <c r="I30" s="49"/>
      <c r="J30" s="29">
        <v>200</v>
      </c>
      <c r="K30" s="28">
        <v>14.84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51"/>
      <c r="X30" s="51"/>
    </row>
    <row r="31" spans="1:104" ht="18.75" x14ac:dyDescent="0.25">
      <c r="A31" s="25"/>
      <c r="B31" s="26"/>
      <c r="C31" s="47"/>
      <c r="D31" s="48"/>
      <c r="E31" s="53"/>
      <c r="F31" s="54"/>
      <c r="G31" s="54"/>
      <c r="H31" s="55"/>
      <c r="I31" s="26"/>
      <c r="J31" s="30"/>
      <c r="K31" s="31">
        <f>SUM(K25:K30)</f>
        <v>103.88</v>
      </c>
      <c r="L31" s="41">
        <f t="shared" ref="L31:O31" si="2">SUM(L25:L30)</f>
        <v>974.58</v>
      </c>
      <c r="M31" s="31">
        <f t="shared" si="2"/>
        <v>37.43</v>
      </c>
      <c r="N31" s="31">
        <f t="shared" si="2"/>
        <v>56.21</v>
      </c>
      <c r="O31" s="31">
        <f t="shared" si="2"/>
        <v>93.899999999999991</v>
      </c>
      <c r="P31" s="9"/>
      <c r="Q31" s="1"/>
      <c r="R31" s="1"/>
      <c r="S31" s="1"/>
      <c r="T31" s="1"/>
      <c r="U31" s="1"/>
      <c r="V31" s="2"/>
      <c r="W31" s="52"/>
      <c r="X31" s="52"/>
    </row>
    <row r="32" spans="1:104" ht="18.75" x14ac:dyDescent="0.25">
      <c r="A32" s="25" t="s">
        <v>40</v>
      </c>
      <c r="B32" s="26" t="s">
        <v>32</v>
      </c>
      <c r="C32" s="47"/>
      <c r="D32" s="48"/>
      <c r="E32" s="49" t="s">
        <v>69</v>
      </c>
      <c r="F32" s="49"/>
      <c r="G32" s="49"/>
      <c r="H32" s="49"/>
      <c r="I32" s="49"/>
      <c r="J32" s="29">
        <v>100</v>
      </c>
      <c r="K32" s="28">
        <v>27.52</v>
      </c>
      <c r="L32" s="29">
        <v>62</v>
      </c>
      <c r="M32" s="28">
        <v>4.7</v>
      </c>
      <c r="N32" s="28">
        <v>1.32</v>
      </c>
      <c r="O32" s="28">
        <v>7.74</v>
      </c>
      <c r="P32" s="10"/>
      <c r="Q32" s="8"/>
      <c r="R32" s="7"/>
      <c r="S32" s="6"/>
      <c r="T32" s="6"/>
      <c r="U32" s="6"/>
      <c r="V32" s="6"/>
      <c r="W32" s="63"/>
      <c r="X32" s="6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 x14ac:dyDescent="0.25">
      <c r="A33" s="25"/>
      <c r="B33" s="26"/>
      <c r="C33" s="59"/>
      <c r="D33" s="49"/>
      <c r="E33" s="53"/>
      <c r="F33" s="54"/>
      <c r="G33" s="54"/>
      <c r="H33" s="55"/>
      <c r="I33" s="26"/>
      <c r="J33" s="30"/>
      <c r="K33" s="31">
        <f>SUM(K32)</f>
        <v>27.52</v>
      </c>
      <c r="L33" s="41">
        <f t="shared" ref="L33:O33" si="3">SUM(L32)</f>
        <v>62</v>
      </c>
      <c r="M33" s="31">
        <f t="shared" si="3"/>
        <v>4.7</v>
      </c>
      <c r="N33" s="31">
        <f t="shared" si="3"/>
        <v>1.32</v>
      </c>
      <c r="O33" s="31">
        <f t="shared" si="3"/>
        <v>7.74</v>
      </c>
      <c r="P33" s="10"/>
      <c r="Q33" s="7"/>
      <c r="R33" s="7"/>
      <c r="S33" s="7"/>
      <c r="T33" s="8"/>
      <c r="U33" s="7"/>
      <c r="V33" s="7"/>
      <c r="W33" s="51"/>
      <c r="X33" s="51"/>
    </row>
    <row r="34" spans="1:24" ht="18.75" x14ac:dyDescent="0.25">
      <c r="A34" s="25"/>
      <c r="B34" s="26"/>
      <c r="C34" s="59"/>
      <c r="D34" s="49"/>
      <c r="E34" s="53"/>
      <c r="F34" s="54"/>
      <c r="G34" s="54"/>
      <c r="H34" s="54"/>
      <c r="I34" s="34"/>
      <c r="J34" s="35"/>
      <c r="K34" s="33">
        <f>K11+K13+K21+K24+K31+K33</f>
        <v>442.48</v>
      </c>
      <c r="L34" s="32">
        <f>L11+L13+L21+L24+L31+L33</f>
        <v>3088.58</v>
      </c>
      <c r="M34" s="33">
        <f>M11+M13+M21+M24+M31+M33</f>
        <v>117.24999999999999</v>
      </c>
      <c r="N34" s="33">
        <f>N11+N13+N21+N24+N31+N33</f>
        <v>151.79</v>
      </c>
      <c r="O34" s="33">
        <f>O11+O13+O21+O24+O31+O33</f>
        <v>326.81</v>
      </c>
    </row>
  </sheetData>
  <mergeCells count="85"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  <mergeCell ref="C29:D29"/>
    <mergeCell ref="E29:I29"/>
    <mergeCell ref="W28:X28"/>
    <mergeCell ref="C26:D26"/>
    <mergeCell ref="E26:I26"/>
    <mergeCell ref="C28:D28"/>
    <mergeCell ref="E28:I28"/>
    <mergeCell ref="W25:X25"/>
    <mergeCell ref="C27:D27"/>
    <mergeCell ref="E27:I27"/>
    <mergeCell ref="W26:X26"/>
    <mergeCell ref="C25:D25"/>
    <mergeCell ref="E25:I25"/>
    <mergeCell ref="W27:X27"/>
    <mergeCell ref="C21:D21"/>
    <mergeCell ref="W24:X24"/>
    <mergeCell ref="C19:D19"/>
    <mergeCell ref="E19:I19"/>
    <mergeCell ref="E21:H21"/>
    <mergeCell ref="E24:H24"/>
    <mergeCell ref="W21:X21"/>
    <mergeCell ref="C22:D22"/>
    <mergeCell ref="E22:I22"/>
    <mergeCell ref="W22:X22"/>
    <mergeCell ref="C24:D24"/>
    <mergeCell ref="C20:D20"/>
    <mergeCell ref="E20:I20"/>
    <mergeCell ref="W19:X19"/>
    <mergeCell ref="E23:H23"/>
    <mergeCell ref="E17:I17"/>
    <mergeCell ref="W20:X20"/>
    <mergeCell ref="W16:X16"/>
    <mergeCell ref="C18:D18"/>
    <mergeCell ref="E18:I18"/>
    <mergeCell ref="W17:X17"/>
    <mergeCell ref="C16:D16"/>
    <mergeCell ref="E16:I16"/>
    <mergeCell ref="W18:X18"/>
    <mergeCell ref="C17:D17"/>
    <mergeCell ref="C15:D15"/>
    <mergeCell ref="E15:I15"/>
    <mergeCell ref="W14:X14"/>
    <mergeCell ref="W15:X15"/>
    <mergeCell ref="W13:X13"/>
    <mergeCell ref="C14:D14"/>
    <mergeCell ref="E14:I14"/>
    <mergeCell ref="E13:H13"/>
    <mergeCell ref="C13:D13"/>
    <mergeCell ref="W7:X7"/>
    <mergeCell ref="W8:X8"/>
    <mergeCell ref="W12:X12"/>
    <mergeCell ref="C12:D12"/>
    <mergeCell ref="E12:I12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2025-10-01T07:05:01Z</dcterms:modified>
</cp:coreProperties>
</file>