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D2C209C5-C054-4AC6-9F98-DB7393044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2" i="1" l="1"/>
  <c r="L24" i="1"/>
  <c r="K24" i="1"/>
  <c r="O32" i="1" l="1"/>
  <c r="O24" i="1" l="1"/>
  <c r="N24" i="1"/>
  <c r="M24" i="1"/>
  <c r="L30" i="1" l="1"/>
  <c r="K30" i="1"/>
  <c r="M30" i="1" l="1"/>
  <c r="N30" i="1"/>
  <c r="L14" i="1"/>
  <c r="M14" i="1"/>
  <c r="N14" i="1"/>
  <c r="O14" i="1"/>
  <c r="L11" i="1"/>
  <c r="M11" i="1"/>
  <c r="N11" i="1"/>
  <c r="O11" i="1"/>
  <c r="L32" i="1" l="1"/>
  <c r="M32" i="1"/>
  <c r="N32" i="1"/>
  <c r="K32" i="1"/>
  <c r="K14" i="1"/>
  <c r="K11" i="1"/>
  <c r="K33" i="1" l="1"/>
  <c r="O22" i="1"/>
  <c r="M33" i="1"/>
  <c r="M22" i="1"/>
  <c r="N22" i="1"/>
  <c r="N33" i="1"/>
  <c r="L33" i="1"/>
  <c r="L22" i="1"/>
</calcChain>
</file>

<file path=xl/sharedStrings.xml><?xml version="1.0" encoding="utf-8"?>
<sst xmlns="http://schemas.openxmlformats.org/spreadsheetml/2006/main" count="82" uniqueCount="68">
  <si>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</si>
  <si>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</si>
  <si>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</si>
  <si>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</si>
  <si>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</si>
  <si>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</si>
  <si>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</si>
  <si>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</si>
  <si>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</si>
  <si>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</si>
  <si>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</si>
  <si>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</si>
  <si>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</si>
  <si>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Ужин</t>
  </si>
  <si>
    <t>50/150</t>
  </si>
  <si>
    <t>106</t>
  </si>
  <si>
    <t>Суп картофельный с рыбными консервами</t>
  </si>
  <si>
    <t>265</t>
  </si>
  <si>
    <t>Плов из говядины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</si>
  <si>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</si>
  <si>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</si>
  <si>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</si>
  <si>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</si>
  <si>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</si>
  <si>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</si>
  <si>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</si>
  <si>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</si>
  <si>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</si>
  <si>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</si>
  <si>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</si>
  <si>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</si>
  <si>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</si>
  <si>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хол.блюда</t>
  </si>
  <si>
    <t>напитки</t>
  </si>
  <si>
    <t>хлеб</t>
  </si>
  <si>
    <t>конд.изд.</t>
  </si>
  <si>
    <t>салаты</t>
  </si>
  <si>
    <t>супы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</si>
  <si>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</si>
  <si>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</si>
  <si>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</si>
  <si>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</si>
  <si>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</si>
  <si>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16</t>
  </si>
  <si>
    <t>холод.блюда</t>
  </si>
  <si>
    <t>Огурцы соленые</t>
  </si>
  <si>
    <t>Какао с молоком</t>
  </si>
  <si>
    <t>Суфле из кур</t>
  </si>
  <si>
    <t>299</t>
  </si>
  <si>
    <t>55/5</t>
  </si>
  <si>
    <t>блюда из курицы</t>
  </si>
  <si>
    <t>338</t>
  </si>
  <si>
    <t>фрукты</t>
  </si>
  <si>
    <t>Хлеб ржано-пшеничный</t>
  </si>
  <si>
    <t>блюда из яиц</t>
  </si>
  <si>
    <t>210</t>
  </si>
  <si>
    <t>Омлет натуральный</t>
  </si>
  <si>
    <t>Колбаса порциями</t>
  </si>
  <si>
    <t>342</t>
  </si>
  <si>
    <t>Компот из свежих плодов(яблоки)</t>
  </si>
  <si>
    <t>Плоды или ягоды свежие(банан)</t>
  </si>
  <si>
    <t>386</t>
  </si>
  <si>
    <t>Ряженка</t>
  </si>
  <si>
    <t>Овощи в молочном соусе</t>
  </si>
  <si>
    <t>317</t>
  </si>
  <si>
    <t>бл из овощей</t>
  </si>
  <si>
    <t>67</t>
  </si>
  <si>
    <t>Винегрет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</si>
</sst>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2" fillId="4" borderId="7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3"/>
  <sheetViews>
    <sheetView tabSelected="1" zoomScale="70" zoomScaleNormal="70" workbookViewId="0">
      <selection activeCell="CP31" sqref="CP31"/>
    </sheetView>
  </sheetViews>
  <sheetFormatPr defaultRowHeight="15" x14ac:dyDescent="0.2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 x14ac:dyDescent="0.25">
      <c r="A1" s="24"/>
      <c r="B1" s="24"/>
      <c r="C1" s="46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 x14ac:dyDescent="0.3">
      <c r="A3" s="18" t="s">
        <v>27</v>
      </c>
      <c r="B3" s="19" t="s">
        <v>40</v>
      </c>
      <c r="C3" s="20"/>
      <c r="D3" s="20"/>
      <c r="E3" s="21"/>
      <c r="F3" s="18"/>
      <c r="G3" s="18"/>
      <c r="H3" s="18"/>
      <c r="I3" s="18"/>
      <c r="J3" s="18" t="s">
        <v>28</v>
      </c>
      <c r="K3" s="22"/>
      <c r="L3" s="23"/>
      <c r="M3" s="18" t="s">
        <v>29</v>
      </c>
      <c r="N3" s="18"/>
      <c r="O3" s="27">
        <v>45931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5" t="s">
        <v>19</v>
      </c>
      <c r="B5" s="43" t="s">
        <v>20</v>
      </c>
      <c r="C5" s="44" t="s">
        <v>0</v>
      </c>
      <c r="D5" s="45"/>
      <c r="E5" s="79" t="s">
        <v>1</v>
      </c>
      <c r="F5" s="80"/>
      <c r="G5" s="80"/>
      <c r="H5" s="80"/>
      <c r="I5" s="81"/>
      <c r="J5" s="26" t="s">
        <v>21</v>
      </c>
      <c r="K5" s="26" t="s">
        <v>22</v>
      </c>
      <c r="L5" s="26" t="s">
        <v>23</v>
      </c>
      <c r="M5" s="25" t="s">
        <v>24</v>
      </c>
      <c r="N5" s="25" t="s">
        <v>25</v>
      </c>
      <c r="O5" s="25" t="s">
        <v>26</v>
      </c>
    </row>
    <row r="6" spans="1:24" ht="18.75" x14ac:dyDescent="0.3">
      <c r="A6" s="16" t="s">
        <v>3</v>
      </c>
      <c r="B6" s="32" t="s">
        <v>54</v>
      </c>
      <c r="C6" s="73" t="s">
        <v>55</v>
      </c>
      <c r="D6" s="74"/>
      <c r="E6" s="72" t="s">
        <v>56</v>
      </c>
      <c r="F6" s="72"/>
      <c r="G6" s="72"/>
      <c r="H6" s="72"/>
      <c r="I6" s="72"/>
      <c r="J6" s="33">
        <v>110</v>
      </c>
      <c r="K6" s="34">
        <v>29.1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88"/>
      <c r="X6" s="88"/>
    </row>
    <row r="7" spans="1:24" ht="18.75" x14ac:dyDescent="0.3">
      <c r="A7" s="16"/>
      <c r="B7" s="32" t="s">
        <v>32</v>
      </c>
      <c r="C7" s="73" t="s">
        <v>43</v>
      </c>
      <c r="D7" s="74"/>
      <c r="E7" s="72" t="s">
        <v>57</v>
      </c>
      <c r="F7" s="72"/>
      <c r="G7" s="72"/>
      <c r="H7" s="72"/>
      <c r="I7" s="72"/>
      <c r="J7" s="33">
        <v>50</v>
      </c>
      <c r="K7" s="34">
        <v>8.73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82"/>
      <c r="X7" s="82"/>
    </row>
    <row r="8" spans="1:24" ht="18.75" x14ac:dyDescent="0.3">
      <c r="A8" s="16"/>
      <c r="B8" s="32" t="s">
        <v>32</v>
      </c>
      <c r="C8" s="73" t="s">
        <v>2</v>
      </c>
      <c r="D8" s="74"/>
      <c r="E8" s="72" t="s">
        <v>4</v>
      </c>
      <c r="F8" s="72"/>
      <c r="G8" s="72"/>
      <c r="H8" s="72"/>
      <c r="I8" s="72"/>
      <c r="J8" s="33">
        <v>40</v>
      </c>
      <c r="K8" s="34">
        <v>13.48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82"/>
      <c r="X8" s="82"/>
    </row>
    <row r="9" spans="1:24" ht="18.75" x14ac:dyDescent="0.3">
      <c r="A9" s="16"/>
      <c r="B9" s="32" t="s">
        <v>33</v>
      </c>
      <c r="C9" s="73" t="s">
        <v>6</v>
      </c>
      <c r="D9" s="74"/>
      <c r="E9" s="72" t="s">
        <v>7</v>
      </c>
      <c r="F9" s="72"/>
      <c r="G9" s="72"/>
      <c r="H9" s="72"/>
      <c r="I9" s="72"/>
      <c r="J9" s="33">
        <v>200</v>
      </c>
      <c r="K9" s="34">
        <v>15.35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83"/>
      <c r="X9" s="83"/>
    </row>
    <row r="10" spans="1:24" ht="18.75" x14ac:dyDescent="0.3">
      <c r="A10" s="16"/>
      <c r="B10" s="32" t="s">
        <v>34</v>
      </c>
      <c r="C10" s="73"/>
      <c r="D10" s="74"/>
      <c r="E10" s="72" t="s">
        <v>5</v>
      </c>
      <c r="F10" s="72"/>
      <c r="G10" s="72"/>
      <c r="H10" s="72"/>
      <c r="I10" s="72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75"/>
      <c r="X10" s="75"/>
    </row>
    <row r="11" spans="1:24" ht="26.25" customHeight="1" x14ac:dyDescent="0.3">
      <c r="A11" s="16"/>
      <c r="B11" s="32"/>
      <c r="C11" s="73"/>
      <c r="D11" s="74"/>
      <c r="E11" s="76"/>
      <c r="F11" s="77"/>
      <c r="G11" s="77"/>
      <c r="H11" s="78"/>
      <c r="I11" s="32"/>
      <c r="J11" s="36"/>
      <c r="K11" s="37">
        <f>SUM(K6:K10)</f>
        <v>71.22</v>
      </c>
      <c r="L11" s="48">
        <f t="shared" ref="L11:O11" si="0">SUM(L6:L10)</f>
        <v>728</v>
      </c>
      <c r="M11" s="37">
        <f t="shared" si="0"/>
        <v>28.189999999999998</v>
      </c>
      <c r="N11" s="37">
        <f t="shared" si="0"/>
        <v>46.69</v>
      </c>
      <c r="O11" s="37">
        <f t="shared" si="0"/>
        <v>48.33</v>
      </c>
      <c r="P11" s="9"/>
      <c r="Q11" s="1"/>
      <c r="R11" s="1"/>
      <c r="S11" s="1"/>
      <c r="T11" s="1"/>
      <c r="U11" s="1"/>
      <c r="V11" s="2"/>
      <c r="W11" s="70"/>
      <c r="X11" s="70"/>
    </row>
    <row r="12" spans="1:24" ht="18.75" x14ac:dyDescent="0.3">
      <c r="A12" s="16" t="s">
        <v>30</v>
      </c>
      <c r="B12" s="32" t="s">
        <v>35</v>
      </c>
      <c r="C12" s="73"/>
      <c r="D12" s="74"/>
      <c r="E12" s="72" t="s">
        <v>41</v>
      </c>
      <c r="F12" s="72"/>
      <c r="G12" s="72"/>
      <c r="H12" s="72"/>
      <c r="I12" s="72"/>
      <c r="J12" s="33">
        <v>50</v>
      </c>
      <c r="K12" s="34">
        <v>13.95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88"/>
      <c r="X12" s="88"/>
    </row>
    <row r="13" spans="1:24" ht="18.75" x14ac:dyDescent="0.3">
      <c r="A13" s="16"/>
      <c r="B13" s="32" t="s">
        <v>33</v>
      </c>
      <c r="C13" s="73" t="s">
        <v>8</v>
      </c>
      <c r="D13" s="74"/>
      <c r="E13" s="72" t="s">
        <v>9</v>
      </c>
      <c r="F13" s="72"/>
      <c r="G13" s="72"/>
      <c r="H13" s="72"/>
      <c r="I13" s="72"/>
      <c r="J13" s="33">
        <v>200</v>
      </c>
      <c r="K13" s="34">
        <v>5.93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87"/>
      <c r="X13" s="87"/>
    </row>
    <row r="14" spans="1:24" ht="18.75" customHeight="1" x14ac:dyDescent="0.3">
      <c r="A14" s="16"/>
      <c r="B14" s="32"/>
      <c r="C14" s="73"/>
      <c r="D14" s="74"/>
      <c r="E14" s="76"/>
      <c r="F14" s="77"/>
      <c r="G14" s="77"/>
      <c r="H14" s="78"/>
      <c r="I14" s="32"/>
      <c r="J14" s="36"/>
      <c r="K14" s="37">
        <f>SUM(K12:K13)</f>
        <v>19.88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0"/>
      <c r="X14" s="70"/>
    </row>
    <row r="15" spans="1:24" ht="18.75" x14ac:dyDescent="0.3">
      <c r="A15" s="16" t="s">
        <v>10</v>
      </c>
      <c r="B15" s="32" t="s">
        <v>36</v>
      </c>
      <c r="C15" s="73" t="s">
        <v>42</v>
      </c>
      <c r="D15" s="74"/>
      <c r="E15" s="72" t="s">
        <v>45</v>
      </c>
      <c r="F15" s="72"/>
      <c r="G15" s="72"/>
      <c r="H15" s="72"/>
      <c r="I15" s="72"/>
      <c r="J15" s="33">
        <v>100</v>
      </c>
      <c r="K15" s="34">
        <v>19.62</v>
      </c>
      <c r="L15" s="34">
        <v>20</v>
      </c>
      <c r="M15" s="34">
        <v>1.1200000000000001</v>
      </c>
      <c r="N15" s="34">
        <v>0.1</v>
      </c>
      <c r="O15" s="34">
        <v>33.5</v>
      </c>
      <c r="P15" s="11"/>
      <c r="Q15" s="4"/>
      <c r="R15" s="5"/>
      <c r="S15" s="4"/>
      <c r="T15" s="4"/>
      <c r="U15" s="4"/>
      <c r="V15" s="4"/>
      <c r="W15" s="82"/>
      <c r="X15" s="82"/>
    </row>
    <row r="16" spans="1:24" ht="39" customHeight="1" x14ac:dyDescent="0.3">
      <c r="A16" s="16"/>
      <c r="B16" s="50" t="s">
        <v>37</v>
      </c>
      <c r="C16" s="73" t="s">
        <v>15</v>
      </c>
      <c r="D16" s="74"/>
      <c r="E16" s="72" t="s">
        <v>16</v>
      </c>
      <c r="F16" s="72"/>
      <c r="G16" s="72"/>
      <c r="H16" s="72"/>
      <c r="I16" s="72"/>
      <c r="J16" s="33">
        <v>300</v>
      </c>
      <c r="K16" s="34">
        <v>33.24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82"/>
      <c r="X16" s="82"/>
    </row>
    <row r="17" spans="1:91" ht="18.75" x14ac:dyDescent="0.3">
      <c r="A17" s="16"/>
      <c r="B17" s="32" t="s">
        <v>65</v>
      </c>
      <c r="C17" s="73" t="s">
        <v>64</v>
      </c>
      <c r="D17" s="74"/>
      <c r="E17" s="72" t="s">
        <v>63</v>
      </c>
      <c r="F17" s="72"/>
      <c r="G17" s="72"/>
      <c r="H17" s="72"/>
      <c r="I17" s="72"/>
      <c r="J17" s="33">
        <v>200</v>
      </c>
      <c r="K17" s="34">
        <v>23.27</v>
      </c>
      <c r="L17" s="47">
        <v>121</v>
      </c>
      <c r="M17" s="34">
        <v>4.12</v>
      </c>
      <c r="N17" s="34">
        <v>3.78</v>
      </c>
      <c r="O17" s="34">
        <v>17.66</v>
      </c>
      <c r="P17" s="11"/>
      <c r="Q17" s="4"/>
      <c r="R17" s="4"/>
      <c r="S17" s="4"/>
      <c r="T17" s="4"/>
      <c r="U17" s="4"/>
      <c r="V17" s="5"/>
      <c r="W17" s="82"/>
      <c r="X17" s="82"/>
    </row>
    <row r="18" spans="1:91" s="13" customFormat="1" ht="54" x14ac:dyDescent="0.3">
      <c r="A18" s="16"/>
      <c r="B18" s="32" t="s">
        <v>50</v>
      </c>
      <c r="C18" s="54" t="s">
        <v>48</v>
      </c>
      <c r="D18" s="51" t="s">
        <v>48</v>
      </c>
      <c r="E18" s="85" t="s">
        <v>47</v>
      </c>
      <c r="F18" s="86"/>
      <c r="G18" s="86"/>
      <c r="H18" s="71"/>
      <c r="I18" s="52"/>
      <c r="J18" s="47" t="s">
        <v>49</v>
      </c>
      <c r="K18" s="34">
        <v>45.33</v>
      </c>
      <c r="L18" s="47">
        <v>143</v>
      </c>
      <c r="M18" s="34">
        <v>7.81</v>
      </c>
      <c r="N18" s="34">
        <v>1.75</v>
      </c>
      <c r="O18" s="34">
        <v>1.44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 x14ac:dyDescent="0.3">
      <c r="A19" s="16"/>
      <c r="B19" s="50" t="s">
        <v>33</v>
      </c>
      <c r="C19" s="73" t="s">
        <v>58</v>
      </c>
      <c r="D19" s="74"/>
      <c r="E19" s="72" t="s">
        <v>59</v>
      </c>
      <c r="F19" s="72"/>
      <c r="G19" s="72"/>
      <c r="H19" s="72"/>
      <c r="I19" s="72"/>
      <c r="J19" s="33">
        <v>200</v>
      </c>
      <c r="K19" s="34">
        <v>10.59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83"/>
      <c r="X19" s="83"/>
    </row>
    <row r="20" spans="1:91" ht="18.75" x14ac:dyDescent="0.3">
      <c r="A20" s="16"/>
      <c r="B20" s="32" t="s">
        <v>34</v>
      </c>
      <c r="C20" s="73"/>
      <c r="D20" s="74"/>
      <c r="E20" s="72" t="s">
        <v>5</v>
      </c>
      <c r="F20" s="72"/>
      <c r="G20" s="72"/>
      <c r="H20" s="72"/>
      <c r="I20" s="72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82"/>
      <c r="X20" s="82"/>
    </row>
    <row r="21" spans="1:91" ht="18.75" x14ac:dyDescent="0.3">
      <c r="A21" s="16"/>
      <c r="B21" s="32" t="s">
        <v>34</v>
      </c>
      <c r="C21" s="73"/>
      <c r="D21" s="74"/>
      <c r="E21" s="72" t="s">
        <v>53</v>
      </c>
      <c r="F21" s="72"/>
      <c r="G21" s="72"/>
      <c r="H21" s="72"/>
      <c r="I21" s="72"/>
      <c r="J21" s="33">
        <v>60</v>
      </c>
      <c r="K21" s="34">
        <v>4.5599999999999996</v>
      </c>
      <c r="L21" s="47">
        <v>116</v>
      </c>
      <c r="M21" s="34">
        <v>4.62</v>
      </c>
      <c r="N21" s="34">
        <v>0.84</v>
      </c>
      <c r="O21" s="34">
        <v>22.44</v>
      </c>
      <c r="P21" s="11"/>
      <c r="Q21" s="3"/>
      <c r="R21" s="5"/>
      <c r="S21" s="5"/>
      <c r="T21" s="3"/>
      <c r="U21" s="5"/>
      <c r="V21" s="5"/>
      <c r="W21" s="82"/>
      <c r="X21" s="82"/>
    </row>
    <row r="22" spans="1:91" ht="18.75" x14ac:dyDescent="0.3">
      <c r="A22" s="16"/>
      <c r="B22" s="32"/>
      <c r="C22" s="73"/>
      <c r="D22" s="74"/>
      <c r="E22" s="76"/>
      <c r="F22" s="77"/>
      <c r="G22" s="77"/>
      <c r="H22" s="78"/>
      <c r="I22" s="32"/>
      <c r="J22" s="36"/>
      <c r="K22" s="37">
        <f>SUM(K15:K21)</f>
        <v>141.16999999999999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0"/>
      <c r="X22" s="70"/>
    </row>
    <row r="23" spans="1:91" s="13" customFormat="1" ht="18.75" x14ac:dyDescent="0.3">
      <c r="A23" s="16" t="s">
        <v>11</v>
      </c>
      <c r="B23" s="32" t="s">
        <v>52</v>
      </c>
      <c r="C23" s="73" t="s">
        <v>51</v>
      </c>
      <c r="D23" s="74"/>
      <c r="E23" s="72" t="s">
        <v>60</v>
      </c>
      <c r="F23" s="72"/>
      <c r="G23" s="72"/>
      <c r="H23" s="72"/>
      <c r="I23" s="72"/>
      <c r="J23" s="33">
        <v>220</v>
      </c>
      <c r="K23" s="34">
        <v>38.130000000000003</v>
      </c>
      <c r="L23" s="47">
        <v>211</v>
      </c>
      <c r="M23" s="33">
        <v>3.3</v>
      </c>
      <c r="N23" s="34">
        <v>1.1000000000000001</v>
      </c>
      <c r="O23" s="34">
        <v>46.2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ht="18.75" customHeight="1" x14ac:dyDescent="0.3">
      <c r="A24" s="16"/>
      <c r="B24" s="32"/>
      <c r="C24" s="73"/>
      <c r="D24" s="74"/>
      <c r="E24" s="76"/>
      <c r="F24" s="77"/>
      <c r="G24" s="77"/>
      <c r="H24" s="78"/>
      <c r="I24" s="32"/>
      <c r="J24" s="38"/>
      <c r="K24" s="37">
        <f>SUM(K23:K23)</f>
        <v>38.130000000000003</v>
      </c>
      <c r="L24" s="48">
        <f>SUM(L23:L23)</f>
        <v>211</v>
      </c>
      <c r="M24" s="37">
        <f>SUM(M23:M23)</f>
        <v>3.3</v>
      </c>
      <c r="N24" s="37">
        <f>SUM(N23:N23)</f>
        <v>1.1000000000000001</v>
      </c>
      <c r="O24" s="37">
        <f>SUM(O23:O23)</f>
        <v>46.2</v>
      </c>
      <c r="P24" s="28"/>
      <c r="Q24" s="29"/>
      <c r="R24" s="29"/>
      <c r="S24" s="29"/>
      <c r="T24" s="29"/>
      <c r="U24" s="29"/>
      <c r="V24" s="30"/>
      <c r="W24" s="84"/>
      <c r="X24" s="84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</row>
    <row r="25" spans="1:91" ht="18.75" x14ac:dyDescent="0.3">
      <c r="A25" s="16" t="s">
        <v>13</v>
      </c>
      <c r="B25" s="32" t="s">
        <v>36</v>
      </c>
      <c r="C25" s="73" t="s">
        <v>66</v>
      </c>
      <c r="D25" s="74"/>
      <c r="E25" s="72" t="s">
        <v>67</v>
      </c>
      <c r="F25" s="72"/>
      <c r="G25" s="72"/>
      <c r="H25" s="72"/>
      <c r="I25" s="72"/>
      <c r="J25" s="33">
        <v>100</v>
      </c>
      <c r="K25" s="34">
        <v>8.6999999999999993</v>
      </c>
      <c r="L25" s="47">
        <v>125</v>
      </c>
      <c r="M25" s="35">
        <v>1.4</v>
      </c>
      <c r="N25" s="34">
        <v>10.039999999999999</v>
      </c>
      <c r="O25" s="69">
        <v>7.29</v>
      </c>
      <c r="P25" s="11"/>
      <c r="Q25" s="4"/>
      <c r="R25" s="5"/>
      <c r="S25" s="4"/>
      <c r="T25" s="4"/>
      <c r="U25" s="4"/>
      <c r="V25" s="4"/>
      <c r="W25" s="82"/>
      <c r="X25" s="82"/>
    </row>
    <row r="26" spans="1:91" ht="18.75" x14ac:dyDescent="0.3">
      <c r="A26" s="16"/>
      <c r="B26" s="32" t="s">
        <v>38</v>
      </c>
      <c r="C26" s="73" t="s">
        <v>17</v>
      </c>
      <c r="D26" s="74"/>
      <c r="E26" s="72" t="s">
        <v>18</v>
      </c>
      <c r="F26" s="72"/>
      <c r="G26" s="72"/>
      <c r="H26" s="72"/>
      <c r="I26" s="72"/>
      <c r="J26" s="40" t="s">
        <v>14</v>
      </c>
      <c r="K26" s="34">
        <v>60.5</v>
      </c>
      <c r="L26" s="47">
        <v>429</v>
      </c>
      <c r="M26" s="34">
        <v>21.99</v>
      </c>
      <c r="N26" s="34">
        <v>22.52</v>
      </c>
      <c r="O26" s="69">
        <v>34.69</v>
      </c>
      <c r="P26" s="11"/>
      <c r="Q26" s="4"/>
      <c r="R26" s="4"/>
      <c r="S26" s="5"/>
      <c r="T26" s="4"/>
      <c r="U26" s="4"/>
      <c r="V26" s="4"/>
      <c r="W26" s="82"/>
      <c r="X26" s="82"/>
    </row>
    <row r="27" spans="1:91" ht="18.75" x14ac:dyDescent="0.3">
      <c r="A27" s="16"/>
      <c r="B27" s="32" t="s">
        <v>33</v>
      </c>
      <c r="C27" s="73" t="s">
        <v>12</v>
      </c>
      <c r="D27" s="74"/>
      <c r="E27" s="72" t="s">
        <v>46</v>
      </c>
      <c r="F27" s="72"/>
      <c r="G27" s="72"/>
      <c r="H27" s="72"/>
      <c r="I27" s="72"/>
      <c r="J27" s="33">
        <v>200</v>
      </c>
      <c r="K27" s="34">
        <v>14.83</v>
      </c>
      <c r="L27" s="47">
        <v>119</v>
      </c>
      <c r="M27" s="34">
        <v>4.08</v>
      </c>
      <c r="N27" s="34">
        <v>3.54</v>
      </c>
      <c r="O27" s="69">
        <v>17.579999999999998</v>
      </c>
      <c r="P27" s="11"/>
      <c r="Q27" s="5"/>
      <c r="R27" s="4"/>
      <c r="S27" s="5"/>
      <c r="T27" s="4"/>
      <c r="U27" s="4"/>
      <c r="V27" s="4"/>
      <c r="W27" s="82"/>
      <c r="X27" s="82"/>
    </row>
    <row r="28" spans="1:91" ht="18.75" x14ac:dyDescent="0.3">
      <c r="A28" s="16"/>
      <c r="B28" s="32" t="s">
        <v>34</v>
      </c>
      <c r="C28" s="73" t="s">
        <v>39</v>
      </c>
      <c r="D28" s="74"/>
      <c r="E28" s="72" t="s">
        <v>5</v>
      </c>
      <c r="F28" s="72"/>
      <c r="G28" s="72"/>
      <c r="H28" s="72"/>
      <c r="I28" s="72"/>
      <c r="J28" s="33">
        <v>80</v>
      </c>
      <c r="K28" s="34">
        <v>6.08</v>
      </c>
      <c r="L28" s="47">
        <v>157</v>
      </c>
      <c r="M28" s="35">
        <v>6.8</v>
      </c>
      <c r="N28" s="34">
        <v>1.28</v>
      </c>
      <c r="O28" s="69">
        <v>29.6</v>
      </c>
      <c r="P28" s="10"/>
      <c r="Q28" s="7"/>
      <c r="R28" s="7"/>
      <c r="S28" s="7"/>
      <c r="T28" s="8"/>
      <c r="U28" s="7"/>
      <c r="V28" s="7"/>
      <c r="W28" s="75"/>
      <c r="X28" s="75"/>
    </row>
    <row r="29" spans="1:91" s="13" customFormat="1" ht="36" x14ac:dyDescent="0.3">
      <c r="A29" s="16"/>
      <c r="B29" s="32" t="s">
        <v>44</v>
      </c>
      <c r="C29" s="61" t="s">
        <v>2</v>
      </c>
      <c r="D29" s="62"/>
      <c r="E29" s="63" t="s">
        <v>4</v>
      </c>
      <c r="F29" s="64"/>
      <c r="G29" s="64"/>
      <c r="H29" s="59"/>
      <c r="I29" s="60"/>
      <c r="J29" s="33">
        <v>40</v>
      </c>
      <c r="K29" s="34">
        <v>13.48</v>
      </c>
      <c r="L29" s="47">
        <v>143</v>
      </c>
      <c r="M29" s="35">
        <v>2.02</v>
      </c>
      <c r="N29" s="34">
        <v>11.32</v>
      </c>
      <c r="O29" s="69">
        <v>8.1999999999999993</v>
      </c>
      <c r="P29" s="65"/>
      <c r="Q29" s="66"/>
      <c r="R29" s="66"/>
      <c r="S29" s="66"/>
      <c r="T29" s="67"/>
      <c r="U29" s="66"/>
      <c r="V29" s="66"/>
      <c r="W29" s="68"/>
      <c r="X29" s="68"/>
    </row>
    <row r="30" spans="1:91" ht="18.75" x14ac:dyDescent="0.3">
      <c r="A30" s="16"/>
      <c r="B30" s="32"/>
      <c r="C30" s="73"/>
      <c r="D30" s="74"/>
      <c r="E30" s="76"/>
      <c r="F30" s="77"/>
      <c r="G30" s="77"/>
      <c r="H30" s="78"/>
      <c r="I30" s="32"/>
      <c r="J30" s="36"/>
      <c r="K30" s="37">
        <f>SUM(K25:K29)</f>
        <v>103.59</v>
      </c>
      <c r="L30" s="48">
        <f>SUM(L25:L29)</f>
        <v>973</v>
      </c>
      <c r="M30" s="37">
        <f>SUM(M25:M28)</f>
        <v>34.269999999999996</v>
      </c>
      <c r="N30" s="37">
        <f>SUM(N25:N28)</f>
        <v>37.380000000000003</v>
      </c>
      <c r="O30" s="37">
        <v>89.16</v>
      </c>
      <c r="P30" s="9"/>
      <c r="Q30" s="1"/>
      <c r="R30" s="1"/>
      <c r="S30" s="1"/>
      <c r="T30" s="1"/>
      <c r="U30" s="1"/>
      <c r="V30" s="2"/>
      <c r="W30" s="70"/>
      <c r="X30" s="70"/>
    </row>
    <row r="31" spans="1:91" ht="18.75" x14ac:dyDescent="0.3">
      <c r="A31" s="16" t="s">
        <v>31</v>
      </c>
      <c r="B31" s="32" t="s">
        <v>33</v>
      </c>
      <c r="C31" s="71" t="s">
        <v>61</v>
      </c>
      <c r="D31" s="72"/>
      <c r="E31" s="72" t="s">
        <v>62</v>
      </c>
      <c r="F31" s="72"/>
      <c r="G31" s="72"/>
      <c r="H31" s="72"/>
      <c r="I31" s="72"/>
      <c r="J31" s="33">
        <v>200</v>
      </c>
      <c r="K31" s="34">
        <v>20.190000000000001</v>
      </c>
      <c r="L31" s="47">
        <v>147</v>
      </c>
      <c r="M31" s="34">
        <v>5.64</v>
      </c>
      <c r="N31" s="34">
        <v>10.56</v>
      </c>
      <c r="O31" s="69">
        <v>7.46</v>
      </c>
      <c r="P31" s="10"/>
      <c r="Q31" s="7"/>
      <c r="R31" s="7"/>
      <c r="S31" s="6"/>
      <c r="T31" s="7"/>
      <c r="U31" s="7"/>
      <c r="V31" s="7"/>
      <c r="W31" s="75"/>
      <c r="X31" s="75"/>
    </row>
    <row r="32" spans="1:91" ht="18.75" customHeight="1" x14ac:dyDescent="0.3">
      <c r="A32" s="16"/>
      <c r="B32" s="32"/>
      <c r="C32" s="73"/>
      <c r="D32" s="74"/>
      <c r="E32" s="76"/>
      <c r="F32" s="77"/>
      <c r="G32" s="77"/>
      <c r="H32" s="78"/>
      <c r="I32" s="32"/>
      <c r="J32" s="36"/>
      <c r="K32" s="37">
        <f>SUM(K31)</f>
        <v>20.190000000000001</v>
      </c>
      <c r="L32" s="48">
        <f t="shared" ref="L32:N32" si="2">SUM(L31)</f>
        <v>147</v>
      </c>
      <c r="M32" s="37">
        <f t="shared" si="2"/>
        <v>5.64</v>
      </c>
      <c r="N32" s="37">
        <f t="shared" si="2"/>
        <v>10.56</v>
      </c>
      <c r="O32" s="37">
        <f>SUM(O31)</f>
        <v>7.46</v>
      </c>
      <c r="P32" s="10"/>
      <c r="Q32" s="7"/>
      <c r="R32" s="7"/>
      <c r="S32" s="7"/>
      <c r="T32" s="7"/>
      <c r="U32" s="8"/>
      <c r="V32" s="7"/>
      <c r="W32" s="75"/>
      <c r="X32" s="75"/>
    </row>
    <row r="33" spans="1:15" ht="18.75" x14ac:dyDescent="0.3">
      <c r="A33" s="16"/>
      <c r="B33" s="32"/>
      <c r="C33" s="73"/>
      <c r="D33" s="74"/>
      <c r="E33" s="76"/>
      <c r="F33" s="77"/>
      <c r="G33" s="77"/>
      <c r="H33" s="77"/>
      <c r="I33" s="41"/>
      <c r="J33" s="42"/>
      <c r="K33" s="39">
        <f>K11+K14+K22+K24+K30+K32</f>
        <v>394.18</v>
      </c>
      <c r="L33" s="49">
        <f ca="1">L11+L14+L22+L24+L30+L32</f>
        <v>3492</v>
      </c>
      <c r="M33" s="39">
        <f ca="1">M11+M14+M22+M24+M30+M32</f>
        <v>125.39</v>
      </c>
      <c r="N33" s="39">
        <f ca="1">N11+N14+N22+N24+N30+N32</f>
        <v>144.58000000000001</v>
      </c>
      <c r="O33" s="37">
        <v>420.17</v>
      </c>
    </row>
  </sheetData>
  <mergeCells count="78">
    <mergeCell ref="E13:I13"/>
    <mergeCell ref="W12:X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0:D10"/>
    <mergeCell ref="E10:I10"/>
    <mergeCell ref="W10:X10"/>
    <mergeCell ref="E12:I12"/>
    <mergeCell ref="C13:D13"/>
    <mergeCell ref="E17:I17"/>
    <mergeCell ref="W17:X17"/>
    <mergeCell ref="W11:X11"/>
    <mergeCell ref="E11:H11"/>
    <mergeCell ref="C15:D15"/>
    <mergeCell ref="E15:I15"/>
    <mergeCell ref="C12:D12"/>
    <mergeCell ref="C11:D11"/>
    <mergeCell ref="W15:X15"/>
    <mergeCell ref="C14:D14"/>
    <mergeCell ref="W13:X13"/>
    <mergeCell ref="W14:X14"/>
    <mergeCell ref="E14:H14"/>
    <mergeCell ref="E19:I19"/>
    <mergeCell ref="W16:X16"/>
    <mergeCell ref="C16:D16"/>
    <mergeCell ref="E16:I16"/>
    <mergeCell ref="E18:H18"/>
    <mergeCell ref="W27:X27"/>
    <mergeCell ref="C24:D24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E5:I5"/>
    <mergeCell ref="C25:D25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19:X19"/>
    <mergeCell ref="W20:X20"/>
    <mergeCell ref="C17:D17"/>
    <mergeCell ref="C19:D19"/>
    <mergeCell ref="C32:D32"/>
    <mergeCell ref="W31:X31"/>
    <mergeCell ref="C33:D33"/>
    <mergeCell ref="W32:X32"/>
    <mergeCell ref="E32:H32"/>
    <mergeCell ref="E33:H33"/>
    <mergeCell ref="W30:X30"/>
    <mergeCell ref="C31:D31"/>
    <mergeCell ref="E31:I31"/>
    <mergeCell ref="C28:D28"/>
    <mergeCell ref="E28:I28"/>
    <mergeCell ref="C30:D30"/>
    <mergeCell ref="W28:X28"/>
    <mergeCell ref="E30:H30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2022-12-16T06:36:59Z</cp:lastPrinted>
  <dcterms:created xsi:type="dcterms:W3CDTF">2015-06-05T18:19:34Z</dcterms:created>
  <dcterms:modified xsi:type="dcterms:W3CDTF">2025-10-08T06:04:12Z</dcterms:modified>
</cp:coreProperties>
</file>