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O14" i="1"/>
  <c r="N14" i="1"/>
  <c r="M14" i="1"/>
  <c r="L14" i="1"/>
  <c r="K14" i="1"/>
  <c r="N34" i="1" l="1"/>
  <c r="K25" i="1"/>
  <c r="M34" i="1"/>
  <c r="O34" i="1"/>
  <c r="L32" i="1"/>
  <c r="M32" i="1"/>
  <c r="N32" i="1"/>
  <c r="O32" i="1"/>
  <c r="L25" i="1"/>
  <c r="M25" i="1"/>
  <c r="N25" i="1"/>
  <c r="O25" i="1"/>
  <c r="L22" i="1"/>
  <c r="M22" i="1"/>
  <c r="N22" i="1"/>
  <c r="O22" i="1"/>
  <c r="L12" i="1"/>
  <c r="M12" i="1"/>
  <c r="N12" i="1"/>
  <c r="O12" i="1"/>
  <c r="L35" i="1" l="1"/>
  <c r="M35" i="1"/>
  <c r="O35" i="1"/>
  <c r="N35" i="1"/>
  <c r="K12" i="1" l="1"/>
  <c r="K32" i="1"/>
  <c r="K34" i="1"/>
  <c r="K35" i="1" l="1"/>
</calcChain>
</file>

<file path=xl/sharedStrings.xml><?xml version="1.0" encoding="utf-8"?>
<sst xmlns="http://schemas.openxmlformats.org/spreadsheetml/2006/main" count="84" uniqueCount="69">
  <si>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</si>
  <si>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</si>
  <si>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</si>
  <si>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</si>
  <si>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</si>
  <si>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</si>
  <si>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</si>
  <si>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</si>
  <si>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</si>
  <si>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</si>
  <si>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</si>
  <si>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</si>
  <si>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</si>
  <si>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</si>
  <si>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</si>
  <si>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</si>
  <si>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</si>
  <si>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</si>
  <si>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</si>
  <si>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</si>
  <si>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</si>
  <si>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</si>
  <si>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</si>
  <si>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</si>
  <si>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</si>
  <si>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</si>
  <si>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</si>
  <si>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</si>
  <si>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</si>
  <si>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</si>
  <si>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</si>
  <si>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</si>
  <si>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</si>
  <si>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</si>
  <si>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</si>
  <si>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</si>
  <si>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</si>
  <si>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</si>
  <si>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кул.изд.</t>
  </si>
  <si>
    <t>386</t>
  </si>
  <si>
    <t>ГБОУ РШИ с.Камышла</t>
  </si>
  <si>
    <t>300/10</t>
  </si>
  <si>
    <t>блюда из круп.</t>
  </si>
  <si>
    <t>блюда из картоф.</t>
  </si>
  <si>
    <t>Картофель отварной с луком</t>
  </si>
  <si>
    <t>200/15</t>
  </si>
  <si>
    <t>126</t>
  </si>
  <si>
    <t>Огурцы соленые</t>
  </si>
  <si>
    <t>15</t>
  </si>
  <si>
    <t>Сыр порциями</t>
  </si>
  <si>
    <t>Завтрак 2</t>
  </si>
  <si>
    <t>Пудинг из творога с повидлой</t>
  </si>
  <si>
    <t>22</t>
  </si>
  <si>
    <t>Щи из св капусты со сметаной</t>
  </si>
  <si>
    <t>Ряженка</t>
  </si>
  <si>
    <t>ужин</t>
  </si>
  <si>
    <t>ужин2</t>
  </si>
  <si>
    <t>Плоды и ягоды свежие (апельсин)</t>
  </si>
  <si>
    <t>фрукты</t>
  </si>
  <si>
    <t>338</t>
  </si>
  <si>
    <t>Рыба тушенна в томате</t>
  </si>
  <si>
    <t>блюда из рыбы</t>
  </si>
  <si>
    <t>229</t>
  </si>
  <si>
    <t xml:space="preserve">Сок фруктовый </t>
  </si>
  <si>
    <t>389</t>
  </si>
  <si>
    <t>Компот из смеси сухофруктов</t>
  </si>
  <si>
    <t>349</t>
  </si>
  <si>
    <t>Сосиски отварные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</si>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</sst>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tabSelected="1" topLeftCell="A4" zoomScale="70" zoomScaleNormal="70" workbookViewId="0">
      <selection activeCell="K34" sqref="K34"/>
    </sheetView>
  </sheetViews>
  <sheetFormatPr defaultRowHeight="15" x14ac:dyDescent="0.2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7" t="s">
        <v>19</v>
      </c>
      <c r="B3" s="18" t="s">
        <v>40</v>
      </c>
      <c r="C3" s="19"/>
      <c r="D3" s="19"/>
      <c r="E3" s="20"/>
      <c r="F3" s="17"/>
      <c r="G3" s="17"/>
      <c r="H3" s="17"/>
      <c r="I3" s="17"/>
      <c r="J3" s="17" t="s">
        <v>20</v>
      </c>
      <c r="K3" s="21"/>
      <c r="L3" s="22"/>
      <c r="M3" s="17" t="s">
        <v>21</v>
      </c>
      <c r="N3" s="17"/>
      <c r="O3" s="24">
        <v>45905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 x14ac:dyDescent="0.25">
      <c r="A5" s="88" t="s">
        <v>22</v>
      </c>
      <c r="B5" s="88" t="s">
        <v>23</v>
      </c>
      <c r="C5" s="65" t="s">
        <v>0</v>
      </c>
      <c r="D5" s="66"/>
      <c r="E5" s="65" t="s">
        <v>24</v>
      </c>
      <c r="F5" s="69"/>
      <c r="G5" s="69"/>
      <c r="H5" s="69"/>
      <c r="I5" s="66"/>
      <c r="J5" s="71" t="s">
        <v>25</v>
      </c>
      <c r="K5" s="71" t="s">
        <v>26</v>
      </c>
      <c r="L5" s="71" t="s">
        <v>33</v>
      </c>
      <c r="M5" s="71" t="s">
        <v>1</v>
      </c>
      <c r="N5" s="71" t="s">
        <v>2</v>
      </c>
      <c r="O5" s="66" t="s">
        <v>3</v>
      </c>
      <c r="P5" s="2"/>
      <c r="Q5" s="3"/>
      <c r="R5" s="3"/>
      <c r="S5" s="3"/>
      <c r="T5" s="3"/>
      <c r="U5" s="3"/>
      <c r="V5" s="3"/>
      <c r="W5" s="73"/>
      <c r="X5" s="74"/>
    </row>
    <row r="6" spans="1:24" ht="32.25" customHeight="1" x14ac:dyDescent="0.25">
      <c r="A6" s="89"/>
      <c r="B6" s="89"/>
      <c r="C6" s="67"/>
      <c r="D6" s="68"/>
      <c r="E6" s="67"/>
      <c r="F6" s="70"/>
      <c r="G6" s="70"/>
      <c r="H6" s="70"/>
      <c r="I6" s="68"/>
      <c r="J6" s="72"/>
      <c r="K6" s="72"/>
      <c r="L6" s="72"/>
      <c r="M6" s="72"/>
      <c r="N6" s="72"/>
      <c r="O6" s="68"/>
      <c r="P6" s="11"/>
      <c r="Q6" s="1"/>
      <c r="R6" s="1"/>
      <c r="S6" s="1"/>
      <c r="T6" s="1"/>
      <c r="U6" s="1"/>
      <c r="V6" s="1"/>
      <c r="W6" s="73"/>
      <c r="X6" s="74"/>
    </row>
    <row r="7" spans="1:24" ht="38.25" customHeight="1" x14ac:dyDescent="0.25">
      <c r="A7" s="32" t="s">
        <v>5</v>
      </c>
      <c r="B7" s="32" t="s">
        <v>31</v>
      </c>
      <c r="C7" s="75" t="s">
        <v>15</v>
      </c>
      <c r="D7" s="76"/>
      <c r="E7" s="77" t="s">
        <v>16</v>
      </c>
      <c r="F7" s="77"/>
      <c r="G7" s="77"/>
      <c r="H7" s="77"/>
      <c r="I7" s="77"/>
      <c r="J7" s="33">
        <v>300</v>
      </c>
      <c r="K7" s="34">
        <v>21.41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64"/>
      <c r="X7" s="64"/>
    </row>
    <row r="8" spans="1:24" ht="18.75" x14ac:dyDescent="0.3">
      <c r="A8" s="35"/>
      <c r="B8" s="32" t="s">
        <v>27</v>
      </c>
      <c r="C8" s="75" t="s">
        <v>4</v>
      </c>
      <c r="D8" s="76"/>
      <c r="E8" s="77" t="s">
        <v>6</v>
      </c>
      <c r="F8" s="77"/>
      <c r="G8" s="77"/>
      <c r="H8" s="77"/>
      <c r="I8" s="77"/>
      <c r="J8" s="33">
        <v>40</v>
      </c>
      <c r="K8" s="34">
        <v>13.44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64"/>
      <c r="X8" s="64"/>
    </row>
    <row r="9" spans="1:24" s="14" customFormat="1" ht="36" customHeight="1" x14ac:dyDescent="0.3">
      <c r="A9" s="35"/>
      <c r="B9" s="32" t="s">
        <v>27</v>
      </c>
      <c r="C9" s="61" t="s">
        <v>48</v>
      </c>
      <c r="D9" s="62"/>
      <c r="E9" s="84" t="s">
        <v>49</v>
      </c>
      <c r="F9" s="85"/>
      <c r="G9" s="85"/>
      <c r="H9" s="86"/>
      <c r="I9" s="63"/>
      <c r="J9" s="33">
        <v>20</v>
      </c>
      <c r="K9" s="34">
        <v>16.149999999999999</v>
      </c>
      <c r="L9" s="52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0"/>
      <c r="X9" s="60"/>
    </row>
    <row r="10" spans="1:24" ht="18.75" x14ac:dyDescent="0.3">
      <c r="A10" s="35"/>
      <c r="B10" s="32" t="s">
        <v>28</v>
      </c>
      <c r="C10" s="75" t="s">
        <v>8</v>
      </c>
      <c r="D10" s="76"/>
      <c r="E10" s="77" t="s">
        <v>9</v>
      </c>
      <c r="F10" s="77"/>
      <c r="G10" s="77"/>
      <c r="H10" s="77"/>
      <c r="I10" s="77"/>
      <c r="J10" s="33">
        <v>200</v>
      </c>
      <c r="K10" s="34">
        <v>13.45</v>
      </c>
      <c r="L10" s="52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78"/>
      <c r="X10" s="78"/>
    </row>
    <row r="11" spans="1:24" ht="18.75" x14ac:dyDescent="0.3">
      <c r="A11" s="35"/>
      <c r="B11" s="32" t="s">
        <v>29</v>
      </c>
      <c r="C11" s="75"/>
      <c r="D11" s="76"/>
      <c r="E11" s="77" t="s">
        <v>7</v>
      </c>
      <c r="F11" s="77"/>
      <c r="G11" s="77"/>
      <c r="H11" s="77"/>
      <c r="I11" s="77"/>
      <c r="J11" s="33">
        <v>60</v>
      </c>
      <c r="K11" s="34">
        <v>4.5599999999999996</v>
      </c>
      <c r="L11" s="52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9"/>
      <c r="X11" s="79"/>
    </row>
    <row r="12" spans="1:24" ht="18.75" x14ac:dyDescent="0.3">
      <c r="A12" s="35"/>
      <c r="B12" s="32"/>
      <c r="C12" s="75"/>
      <c r="D12" s="76"/>
      <c r="E12" s="81"/>
      <c r="F12" s="82"/>
      <c r="G12" s="82"/>
      <c r="H12" s="83"/>
      <c r="I12" s="37"/>
      <c r="J12" s="38"/>
      <c r="K12" s="39">
        <f>SUM(K7:K11)</f>
        <v>69.010000000000005</v>
      </c>
      <c r="L12" s="56">
        <f t="shared" ref="L12:O12" si="0">SUM(L7:L11)</f>
        <v>618</v>
      </c>
      <c r="M12" s="39">
        <f t="shared" si="0"/>
        <v>21.770000000000003</v>
      </c>
      <c r="N12" s="39">
        <f t="shared" si="0"/>
        <v>26.970000000000002</v>
      </c>
      <c r="O12" s="39">
        <f t="shared" si="0"/>
        <v>67.900000000000006</v>
      </c>
      <c r="P12" s="11"/>
      <c r="Q12" s="1"/>
      <c r="R12" s="1"/>
      <c r="S12" s="1"/>
      <c r="T12" s="1"/>
      <c r="U12" s="1"/>
      <c r="V12" s="4"/>
      <c r="W12" s="80"/>
      <c r="X12" s="80"/>
    </row>
    <row r="13" spans="1:24" s="14" customFormat="1" ht="18.75" x14ac:dyDescent="0.3">
      <c r="A13" s="35" t="s">
        <v>50</v>
      </c>
      <c r="B13" s="32" t="s">
        <v>58</v>
      </c>
      <c r="C13" s="55" t="s">
        <v>59</v>
      </c>
      <c r="D13" s="61"/>
      <c r="E13" s="43" t="s">
        <v>57</v>
      </c>
      <c r="F13" s="43"/>
      <c r="G13" s="43"/>
      <c r="H13" s="44"/>
      <c r="I13" s="43"/>
      <c r="J13" s="38">
        <v>280</v>
      </c>
      <c r="K13" s="38">
        <v>63.59</v>
      </c>
      <c r="L13" s="57">
        <v>132</v>
      </c>
      <c r="M13" s="38">
        <v>1.1200000000000001</v>
      </c>
      <c r="N13" s="38">
        <v>0.84</v>
      </c>
      <c r="O13" s="38">
        <v>28.84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 x14ac:dyDescent="0.3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SUM(K13)</f>
        <v>63.59</v>
      </c>
      <c r="L14" s="56">
        <f>SUM(L13)</f>
        <v>132</v>
      </c>
      <c r="M14" s="39">
        <f>SUM(M13)</f>
        <v>1.1200000000000001</v>
      </c>
      <c r="N14" s="39">
        <f>SUM(N13)</f>
        <v>0.84</v>
      </c>
      <c r="O14" s="39">
        <f>SUM(O13)</f>
        <v>28.84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 x14ac:dyDescent="0.3">
      <c r="A15" s="35" t="s">
        <v>35</v>
      </c>
      <c r="B15" s="32" t="s">
        <v>30</v>
      </c>
      <c r="C15" s="75" t="s">
        <v>17</v>
      </c>
      <c r="D15" s="76"/>
      <c r="E15" s="77" t="s">
        <v>18</v>
      </c>
      <c r="F15" s="77"/>
      <c r="G15" s="77"/>
      <c r="H15" s="77"/>
      <c r="I15" s="77"/>
      <c r="J15" s="33">
        <v>100</v>
      </c>
      <c r="K15" s="34">
        <v>5.55</v>
      </c>
      <c r="L15" s="52">
        <v>85</v>
      </c>
      <c r="M15" s="34">
        <v>1.7</v>
      </c>
      <c r="N15" s="34">
        <v>1.39</v>
      </c>
      <c r="O15" s="36">
        <v>16.510000000000002</v>
      </c>
      <c r="P15" s="13"/>
      <c r="Q15" s="6"/>
      <c r="R15" s="7"/>
      <c r="S15" s="6"/>
      <c r="T15" s="5"/>
      <c r="U15" s="5"/>
      <c r="V15" s="6"/>
      <c r="W15" s="64"/>
      <c r="X15" s="64"/>
    </row>
    <row r="16" spans="1:24" ht="36" customHeight="1" x14ac:dyDescent="0.3">
      <c r="A16" s="35"/>
      <c r="B16" s="48" t="s">
        <v>31</v>
      </c>
      <c r="C16" s="75" t="s">
        <v>14</v>
      </c>
      <c r="D16" s="76"/>
      <c r="E16" s="77" t="s">
        <v>53</v>
      </c>
      <c r="F16" s="77"/>
      <c r="G16" s="77"/>
      <c r="H16" s="77"/>
      <c r="I16" s="77"/>
      <c r="J16" s="52" t="s">
        <v>41</v>
      </c>
      <c r="K16" s="34">
        <v>21.2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64"/>
      <c r="X16" s="64"/>
    </row>
    <row r="17" spans="1:24" ht="18.75" customHeight="1" x14ac:dyDescent="0.3">
      <c r="A17" s="35"/>
      <c r="B17" s="32" t="s">
        <v>42</v>
      </c>
      <c r="C17" s="75" t="s">
        <v>36</v>
      </c>
      <c r="D17" s="76"/>
      <c r="E17" s="77" t="s">
        <v>37</v>
      </c>
      <c r="F17" s="77"/>
      <c r="G17" s="77"/>
      <c r="H17" s="77"/>
      <c r="I17" s="77"/>
      <c r="J17" s="33">
        <v>205</v>
      </c>
      <c r="K17" s="34">
        <v>11.53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64"/>
      <c r="X17" s="64"/>
    </row>
    <row r="18" spans="1:24" ht="24.75" customHeight="1" x14ac:dyDescent="0.3">
      <c r="A18" s="35"/>
      <c r="B18" s="32" t="s">
        <v>61</v>
      </c>
      <c r="C18" s="90" t="s">
        <v>62</v>
      </c>
      <c r="D18" s="91"/>
      <c r="E18" s="87" t="s">
        <v>60</v>
      </c>
      <c r="F18" s="87"/>
      <c r="G18" s="87"/>
      <c r="H18" s="87"/>
      <c r="I18" s="87"/>
      <c r="J18" s="53">
        <v>100</v>
      </c>
      <c r="K18" s="54">
        <v>3.44</v>
      </c>
      <c r="L18" s="58">
        <v>152</v>
      </c>
      <c r="M18" s="54">
        <v>14.79</v>
      </c>
      <c r="N18" s="53">
        <v>7.11</v>
      </c>
      <c r="O18" s="54">
        <v>7.22</v>
      </c>
      <c r="P18" s="13"/>
      <c r="Q18" s="7"/>
      <c r="R18" s="7"/>
      <c r="S18" s="6"/>
      <c r="T18" s="6"/>
      <c r="U18" s="6"/>
      <c r="V18" s="6"/>
      <c r="W18" s="64"/>
      <c r="X18" s="64"/>
    </row>
    <row r="19" spans="1:24" s="14" customFormat="1" ht="18.75" x14ac:dyDescent="0.3">
      <c r="A19" s="35"/>
      <c r="B19" s="32" t="s">
        <v>28</v>
      </c>
      <c r="C19" s="75" t="s">
        <v>64</v>
      </c>
      <c r="D19" s="76"/>
      <c r="E19" s="77" t="s">
        <v>63</v>
      </c>
      <c r="F19" s="77"/>
      <c r="G19" s="77"/>
      <c r="H19" s="77"/>
      <c r="I19" s="77"/>
      <c r="J19" s="33">
        <v>200</v>
      </c>
      <c r="K19" s="34">
        <v>5.93</v>
      </c>
      <c r="L19" s="52">
        <v>85</v>
      </c>
      <c r="M19" s="34">
        <v>1</v>
      </c>
      <c r="N19" s="34">
        <v>0</v>
      </c>
      <c r="O19" s="34">
        <v>20.2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24" ht="18.75" x14ac:dyDescent="0.3">
      <c r="A20" s="35"/>
      <c r="B20" s="32" t="s">
        <v>29</v>
      </c>
      <c r="C20" s="75"/>
      <c r="D20" s="76"/>
      <c r="E20" s="77" t="s">
        <v>7</v>
      </c>
      <c r="F20" s="77"/>
      <c r="G20" s="77"/>
      <c r="H20" s="77"/>
      <c r="I20" s="77"/>
      <c r="J20" s="33">
        <v>60</v>
      </c>
      <c r="K20" s="34">
        <v>4.5599999999999996</v>
      </c>
      <c r="L20" s="52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80"/>
      <c r="X20" s="80"/>
    </row>
    <row r="21" spans="1:24" s="14" customFormat="1" ht="21" customHeight="1" x14ac:dyDescent="0.3">
      <c r="A21" s="35"/>
      <c r="B21" s="32" t="s">
        <v>29</v>
      </c>
      <c r="C21" s="75"/>
      <c r="D21" s="76"/>
      <c r="E21" s="77" t="s">
        <v>34</v>
      </c>
      <c r="F21" s="77"/>
      <c r="G21" s="77"/>
      <c r="H21" s="77"/>
      <c r="I21" s="77"/>
      <c r="J21" s="33">
        <v>60</v>
      </c>
      <c r="K21" s="34">
        <v>4.5599999999999996</v>
      </c>
      <c r="L21" s="52">
        <v>116</v>
      </c>
      <c r="M21" s="34">
        <v>4.62</v>
      </c>
      <c r="N21" s="34">
        <v>0.84</v>
      </c>
      <c r="O21" s="34">
        <v>22.44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24" ht="18.75" x14ac:dyDescent="0.3">
      <c r="A22" s="35"/>
      <c r="B22" s="32"/>
      <c r="C22" s="75"/>
      <c r="D22" s="76"/>
      <c r="E22" s="81"/>
      <c r="F22" s="82"/>
      <c r="G22" s="82"/>
      <c r="H22" s="83"/>
      <c r="I22" s="37"/>
      <c r="J22" s="38"/>
      <c r="K22" s="39">
        <f>SUM(K15+K16+K17+K18+K19+K20+K21)</f>
        <v>56.77</v>
      </c>
      <c r="L22" s="56">
        <f>SUM(L15:L21)</f>
        <v>1004</v>
      </c>
      <c r="M22" s="39">
        <f>SUM(M15:M21)</f>
        <v>47.51</v>
      </c>
      <c r="N22" s="39">
        <f>SUM(N15:N21)</f>
        <v>25.38</v>
      </c>
      <c r="O22" s="39">
        <f>SUM(O15:O21)</f>
        <v>144.75</v>
      </c>
      <c r="P22" s="11"/>
      <c r="Q22" s="1"/>
      <c r="R22" s="1"/>
      <c r="S22" s="1"/>
      <c r="T22" s="1"/>
      <c r="U22" s="1"/>
      <c r="V22" s="4"/>
      <c r="W22" s="80"/>
      <c r="X22" s="80"/>
    </row>
    <row r="23" spans="1:24" ht="36" customHeight="1" x14ac:dyDescent="0.3">
      <c r="A23" s="35" t="s">
        <v>10</v>
      </c>
      <c r="B23" s="32" t="s">
        <v>38</v>
      </c>
      <c r="C23" s="75" t="s">
        <v>52</v>
      </c>
      <c r="D23" s="76"/>
      <c r="E23" s="77" t="s">
        <v>51</v>
      </c>
      <c r="F23" s="77"/>
      <c r="G23" s="77"/>
      <c r="H23" s="77"/>
      <c r="I23" s="77"/>
      <c r="J23" s="52">
        <v>220</v>
      </c>
      <c r="K23" s="34">
        <v>65.19</v>
      </c>
      <c r="L23" s="52">
        <v>607</v>
      </c>
      <c r="M23" s="33">
        <v>28.47</v>
      </c>
      <c r="N23" s="34">
        <v>22.28</v>
      </c>
      <c r="O23" s="34">
        <v>72.95</v>
      </c>
      <c r="P23" s="13"/>
      <c r="Q23" s="6"/>
      <c r="R23" s="7"/>
      <c r="S23" s="6"/>
      <c r="T23" s="6"/>
      <c r="U23" s="6"/>
      <c r="V23" s="6"/>
      <c r="W23" s="64"/>
      <c r="X23" s="64"/>
    </row>
    <row r="24" spans="1:24" ht="18.75" x14ac:dyDescent="0.3">
      <c r="A24" s="35"/>
      <c r="B24" s="32" t="s">
        <v>28</v>
      </c>
      <c r="C24" s="75" t="s">
        <v>66</v>
      </c>
      <c r="D24" s="76"/>
      <c r="E24" s="77" t="s">
        <v>65</v>
      </c>
      <c r="F24" s="77"/>
      <c r="G24" s="77"/>
      <c r="H24" s="77"/>
      <c r="I24" s="77"/>
      <c r="J24" s="33">
        <v>200</v>
      </c>
      <c r="K24" s="34">
        <v>3.61</v>
      </c>
      <c r="L24" s="52">
        <v>133</v>
      </c>
      <c r="M24" s="34">
        <v>0.66</v>
      </c>
      <c r="N24" s="34">
        <v>0.09</v>
      </c>
      <c r="O24" s="34">
        <v>32.01</v>
      </c>
      <c r="P24" s="13"/>
      <c r="Q24" s="7"/>
      <c r="R24" s="6"/>
      <c r="S24" s="7"/>
      <c r="T24" s="6"/>
      <c r="U24" s="6"/>
      <c r="V24" s="6"/>
      <c r="W24" s="64"/>
      <c r="X24" s="64"/>
    </row>
    <row r="25" spans="1:24" ht="18.75" x14ac:dyDescent="0.3">
      <c r="A25" s="35"/>
      <c r="B25" s="32"/>
      <c r="C25" s="75"/>
      <c r="D25" s="76"/>
      <c r="E25" s="81"/>
      <c r="F25" s="82"/>
      <c r="G25" s="82"/>
      <c r="H25" s="83"/>
      <c r="I25" s="37"/>
      <c r="J25" s="38"/>
      <c r="K25" s="39">
        <f>SUM(K23:K24)</f>
        <v>68.8</v>
      </c>
      <c r="L25" s="56">
        <f t="shared" ref="L25:O25" si="1">SUM(L24:L24)</f>
        <v>133</v>
      </c>
      <c r="M25" s="39">
        <f t="shared" si="1"/>
        <v>0.66</v>
      </c>
      <c r="N25" s="39">
        <f t="shared" si="1"/>
        <v>0.09</v>
      </c>
      <c r="O25" s="39">
        <f t="shared" si="1"/>
        <v>32.01</v>
      </c>
      <c r="P25" s="13"/>
      <c r="Q25" s="7"/>
      <c r="R25" s="7"/>
      <c r="S25" s="7"/>
      <c r="T25" s="5"/>
      <c r="U25" s="5"/>
      <c r="V25" s="5"/>
      <c r="W25" s="78"/>
      <c r="X25" s="78"/>
    </row>
    <row r="26" spans="1:24" ht="18.75" x14ac:dyDescent="0.3">
      <c r="A26" s="35" t="s">
        <v>55</v>
      </c>
      <c r="B26" s="32" t="s">
        <v>30</v>
      </c>
      <c r="C26" s="75" t="s">
        <v>13</v>
      </c>
      <c r="D26" s="76"/>
      <c r="E26" s="77" t="s">
        <v>47</v>
      </c>
      <c r="F26" s="77"/>
      <c r="G26" s="77"/>
      <c r="H26" s="77"/>
      <c r="I26" s="77"/>
      <c r="J26" s="33">
        <v>100</v>
      </c>
      <c r="K26" s="34">
        <v>19.62</v>
      </c>
      <c r="L26" s="52">
        <v>12</v>
      </c>
      <c r="M26" s="34">
        <v>0.7</v>
      </c>
      <c r="N26" s="34">
        <v>0.1</v>
      </c>
      <c r="O26" s="34">
        <v>1.9</v>
      </c>
      <c r="P26" s="12"/>
      <c r="Q26" s="10"/>
      <c r="R26" s="9"/>
      <c r="S26" s="9"/>
      <c r="T26" s="10"/>
      <c r="U26" s="9"/>
      <c r="V26" s="9"/>
      <c r="W26" s="79"/>
      <c r="X26" s="79"/>
    </row>
    <row r="27" spans="1:24" ht="18.75" customHeight="1" x14ac:dyDescent="0.3">
      <c r="A27" s="35"/>
      <c r="B27" s="32" t="s">
        <v>43</v>
      </c>
      <c r="C27" s="75" t="s">
        <v>46</v>
      </c>
      <c r="D27" s="76"/>
      <c r="E27" s="77" t="s">
        <v>44</v>
      </c>
      <c r="F27" s="77"/>
      <c r="G27" s="77"/>
      <c r="H27" s="77"/>
      <c r="I27" s="77"/>
      <c r="J27" s="52" t="s">
        <v>45</v>
      </c>
      <c r="K27" s="34">
        <v>15.55</v>
      </c>
      <c r="L27" s="52">
        <v>240</v>
      </c>
      <c r="M27" s="34">
        <v>4.45</v>
      </c>
      <c r="N27" s="34">
        <v>10.02</v>
      </c>
      <c r="O27" s="34">
        <v>29.87</v>
      </c>
      <c r="P27" s="11"/>
      <c r="Q27" s="1"/>
      <c r="R27" s="1"/>
      <c r="S27" s="1"/>
      <c r="T27" s="1"/>
      <c r="U27" s="1"/>
      <c r="V27" s="4"/>
      <c r="W27" s="80"/>
      <c r="X27" s="80"/>
    </row>
    <row r="28" spans="1:24" ht="21" customHeight="1" x14ac:dyDescent="0.3">
      <c r="A28" s="35"/>
      <c r="B28" s="32" t="s">
        <v>32</v>
      </c>
      <c r="C28" s="75" t="s">
        <v>68</v>
      </c>
      <c r="D28" s="76"/>
      <c r="E28" s="77" t="s">
        <v>67</v>
      </c>
      <c r="F28" s="77"/>
      <c r="G28" s="77"/>
      <c r="H28" s="77"/>
      <c r="I28" s="77"/>
      <c r="J28" s="34">
        <v>50</v>
      </c>
      <c r="K28" s="34">
        <v>18.829999999999998</v>
      </c>
      <c r="L28" s="52">
        <v>212</v>
      </c>
      <c r="M28" s="34">
        <v>7.54</v>
      </c>
      <c r="N28" s="34">
        <v>20.04</v>
      </c>
      <c r="O28" s="34">
        <v>0.14000000000000001</v>
      </c>
      <c r="P28" s="12"/>
      <c r="Q28" s="10"/>
      <c r="R28" s="9"/>
      <c r="S28" s="8"/>
      <c r="T28" s="8"/>
      <c r="U28" s="8"/>
      <c r="V28" s="8"/>
      <c r="W28" s="79"/>
      <c r="X28" s="79"/>
    </row>
    <row r="29" spans="1:24" ht="18.75" customHeight="1" x14ac:dyDescent="0.3">
      <c r="A29" s="35"/>
      <c r="B29" s="32" t="s">
        <v>28</v>
      </c>
      <c r="C29" s="75" t="s">
        <v>11</v>
      </c>
      <c r="D29" s="76"/>
      <c r="E29" s="77" t="s">
        <v>12</v>
      </c>
      <c r="F29" s="77"/>
      <c r="G29" s="77"/>
      <c r="H29" s="77"/>
      <c r="I29" s="77"/>
      <c r="J29" s="33">
        <v>200</v>
      </c>
      <c r="K29" s="34">
        <v>14.75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92"/>
      <c r="X29" s="92"/>
    </row>
    <row r="30" spans="1:24" ht="18.75" x14ac:dyDescent="0.3">
      <c r="A30" s="35"/>
      <c r="B30" s="32" t="s">
        <v>27</v>
      </c>
      <c r="C30" s="75" t="s">
        <v>4</v>
      </c>
      <c r="D30" s="76"/>
      <c r="E30" s="77" t="s">
        <v>6</v>
      </c>
      <c r="F30" s="77"/>
      <c r="G30" s="77"/>
      <c r="H30" s="77"/>
      <c r="I30" s="77"/>
      <c r="J30" s="33">
        <v>40</v>
      </c>
      <c r="K30" s="34">
        <v>13.44</v>
      </c>
      <c r="L30" s="52">
        <v>143</v>
      </c>
      <c r="M30" s="34">
        <v>2.02</v>
      </c>
      <c r="N30" s="34">
        <v>11.32</v>
      </c>
      <c r="O30" s="34">
        <v>8.1999999999999993</v>
      </c>
    </row>
    <row r="31" spans="1:24" ht="18.75" x14ac:dyDescent="0.25">
      <c r="A31" s="49"/>
      <c r="B31" s="32" t="s">
        <v>29</v>
      </c>
      <c r="C31" s="75"/>
      <c r="D31" s="76"/>
      <c r="E31" s="77" t="s">
        <v>7</v>
      </c>
      <c r="F31" s="77"/>
      <c r="G31" s="77"/>
      <c r="H31" s="77"/>
      <c r="I31" s="77"/>
      <c r="J31" s="33">
        <v>60</v>
      </c>
      <c r="K31" s="34">
        <v>6.08</v>
      </c>
      <c r="L31" s="52">
        <v>118</v>
      </c>
      <c r="M31" s="36">
        <v>5.0999999999999996</v>
      </c>
      <c r="N31" s="34">
        <v>0.96</v>
      </c>
      <c r="O31" s="36">
        <v>22.2</v>
      </c>
    </row>
    <row r="32" spans="1:24" ht="18.75" x14ac:dyDescent="0.25">
      <c r="B32" s="32"/>
      <c r="C32" s="75"/>
      <c r="D32" s="76"/>
      <c r="E32" s="81"/>
      <c r="F32" s="82"/>
      <c r="G32" s="82"/>
      <c r="H32" s="83"/>
      <c r="I32" s="37"/>
      <c r="J32" s="38"/>
      <c r="K32" s="39">
        <f>SUM(K26:K31)</f>
        <v>88.27</v>
      </c>
      <c r="L32" s="56">
        <f t="shared" ref="L32:O32" si="2">SUM(L26:L31)</f>
        <v>844</v>
      </c>
      <c r="M32" s="39">
        <f t="shared" si="2"/>
        <v>23.89</v>
      </c>
      <c r="N32" s="39">
        <f t="shared" si="2"/>
        <v>45.98</v>
      </c>
      <c r="O32" s="39">
        <f t="shared" si="2"/>
        <v>79.89</v>
      </c>
    </row>
    <row r="33" spans="1:102" ht="18.75" x14ac:dyDescent="0.25">
      <c r="A33" s="14" t="s">
        <v>56</v>
      </c>
      <c r="B33" s="32" t="s">
        <v>28</v>
      </c>
      <c r="C33" s="75" t="s">
        <v>39</v>
      </c>
      <c r="D33" s="76"/>
      <c r="E33" s="77" t="s">
        <v>54</v>
      </c>
      <c r="F33" s="77"/>
      <c r="G33" s="77"/>
      <c r="H33" s="77"/>
      <c r="I33" s="77"/>
      <c r="J33" s="33">
        <v>200</v>
      </c>
      <c r="K33" s="34">
        <v>26.44</v>
      </c>
      <c r="L33" s="52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1:102" ht="18.75" x14ac:dyDescent="0.3">
      <c r="B34" s="35"/>
      <c r="C34" s="86"/>
      <c r="D34" s="77"/>
      <c r="E34" s="81"/>
      <c r="F34" s="82"/>
      <c r="G34" s="82"/>
      <c r="H34" s="83"/>
      <c r="I34" s="37"/>
      <c r="J34" s="38"/>
      <c r="K34" s="39">
        <f>SUM(K33)</f>
        <v>26.44</v>
      </c>
      <c r="L34" s="56">
        <v>5.6</v>
      </c>
      <c r="M34" s="39">
        <f t="shared" ref="M34:O34" si="3">SUM(M33)</f>
        <v>5.64</v>
      </c>
      <c r="N34" s="39">
        <f>SUM(N33)</f>
        <v>10.56</v>
      </c>
      <c r="O34" s="39">
        <f t="shared" si="3"/>
        <v>7.46</v>
      </c>
    </row>
    <row r="35" spans="1:102" ht="18.75" x14ac:dyDescent="0.3">
      <c r="B35" s="35"/>
      <c r="C35" s="86"/>
      <c r="D35" s="77"/>
      <c r="E35" s="81"/>
      <c r="F35" s="82"/>
      <c r="G35" s="82"/>
      <c r="H35" s="82"/>
      <c r="I35" s="50"/>
      <c r="J35" s="51"/>
      <c r="K35" s="40">
        <f>K12+K14+K22+K25+K32+K34</f>
        <v>372.88</v>
      </c>
      <c r="L35" s="59">
        <f>L12+L14+L22+L25+L32+L34</f>
        <v>2736.6</v>
      </c>
      <c r="M35" s="40">
        <f>M12+M14+M22+M25+M32+M34</f>
        <v>100.59</v>
      </c>
      <c r="N35" s="40">
        <f>N12+N14+N22+N25+N32+N34</f>
        <v>109.82</v>
      </c>
      <c r="O35" s="40">
        <f>O12+O14+O22+O25+O32+O34</f>
        <v>360.84999999999997</v>
      </c>
    </row>
  </sheetData>
  <mergeCells count="83"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  <mergeCell ref="A5:A6"/>
    <mergeCell ref="B5:B6"/>
    <mergeCell ref="E22:H22"/>
    <mergeCell ref="C24:D24"/>
    <mergeCell ref="C7:D7"/>
    <mergeCell ref="E7:I7"/>
    <mergeCell ref="C11:D11"/>
    <mergeCell ref="E11:I11"/>
    <mergeCell ref="C15:D15"/>
    <mergeCell ref="E15:I15"/>
    <mergeCell ref="C18:D18"/>
    <mergeCell ref="C19:D19"/>
    <mergeCell ref="E19:I19"/>
    <mergeCell ref="E24:I24"/>
    <mergeCell ref="C20:D20"/>
    <mergeCell ref="E20:I20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W23:X23"/>
    <mergeCell ref="W22:X22"/>
    <mergeCell ref="W24:X24"/>
    <mergeCell ref="C25:D25"/>
    <mergeCell ref="C23:D23"/>
    <mergeCell ref="E23:I23"/>
    <mergeCell ref="C22:D22"/>
    <mergeCell ref="C21:D21"/>
    <mergeCell ref="E21:I21"/>
    <mergeCell ref="W20:X20"/>
    <mergeCell ref="W17:X17"/>
    <mergeCell ref="W18:X18"/>
    <mergeCell ref="E18:I18"/>
    <mergeCell ref="C16:D16"/>
    <mergeCell ref="E16:I16"/>
    <mergeCell ref="C17:D17"/>
    <mergeCell ref="E17:I17"/>
    <mergeCell ref="W16:X16"/>
    <mergeCell ref="C12:D12"/>
    <mergeCell ref="W11:X11"/>
    <mergeCell ref="C8:D8"/>
    <mergeCell ref="E8:I8"/>
    <mergeCell ref="W12:X12"/>
    <mergeCell ref="E12:H12"/>
    <mergeCell ref="E9:H9"/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2022-12-15T10:19:23Z</cp:lastPrinted>
  <dcterms:created xsi:type="dcterms:W3CDTF">2015-06-05T18:19:34Z</dcterms:created>
  <dcterms:modified xsi:type="dcterms:W3CDTF">2025-09-08T05:54:21Z</dcterms:modified>
</cp:coreProperties>
</file>