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K32" i="1"/>
  <c r="K22" i="1"/>
  <c r="L11" i="1"/>
  <c r="K11" i="1"/>
  <c r="L32" i="1" l="1"/>
  <c r="M32" i="1"/>
  <c r="N32" i="1"/>
  <c r="O32" i="1"/>
  <c r="L24" i="1"/>
  <c r="M24" i="1"/>
  <c r="N24" i="1"/>
  <c r="O24" i="1"/>
  <c r="L22" i="1"/>
  <c r="M22" i="1"/>
  <c r="N22" i="1"/>
  <c r="O22" i="1"/>
  <c r="L14" i="1"/>
  <c r="M14" i="1"/>
  <c r="N14" i="1"/>
  <c r="O14" i="1"/>
  <c r="M11" i="1"/>
  <c r="N11" i="1"/>
  <c r="O11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K24" i="1"/>
  <c r="K14" i="1"/>
  <c r="K35" i="1" l="1"/>
  <c r="L35" i="1"/>
  <c r="N35" i="1"/>
  <c r="O35" i="1"/>
  <c r="M35" i="1"/>
</calcChain>
</file>

<file path=xl/sharedStrings.xml><?xml version="1.0" encoding="utf-8"?>
<sst xmlns="http://schemas.openxmlformats.org/spreadsheetml/2006/main" count="86" uniqueCount="70">
  <si>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</si>
  <si>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</si>
  <si>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</si>
  <si>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</si>
  <si>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</si>
  <si>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</si>
  <si>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</si>
  <si>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</si>
  <si>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</si>
  <si>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</si>
  <si>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</si>
  <si>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</si>
  <si>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</si>
  <si>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</si>
  <si>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</si>
  <si>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</si>
  <si>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</si>
  <si>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</si>
  <si>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</si>
  <si>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</si>
  <si>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</si>
  <si>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</si>
  <si>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</si>
  <si>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</si>
  <si>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</si>
  <si>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</si>
  <si>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</si>
  <si>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</si>
  <si>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</si>
  <si>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</si>
  <si>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</si>
  <si>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</si>
  <si>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</si>
  <si>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</si>
  <si>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</si>
  <si>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</si>
  <si>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</si>
  <si>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</si>
  <si>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</si>
  <si>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</si>
  <si>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</si>
  <si>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</si>
  <si>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</si>
  <si>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</si>
  <si>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</si>
  <si>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</si>
  <si>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</si>
  <si>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</si>
  <si>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300/10</t>
  </si>
  <si>
    <t>ГБОУ РШИ с.Камышла</t>
  </si>
  <si>
    <t>70</t>
  </si>
  <si>
    <t>Тефтели (говядина) соус сметанный с томатом</t>
  </si>
  <si>
    <t>279</t>
  </si>
  <si>
    <t>Картофель тушеный с луком</t>
  </si>
  <si>
    <t>16</t>
  </si>
  <si>
    <t>145</t>
  </si>
  <si>
    <t>Огурцы соленые</t>
  </si>
  <si>
    <t>бл.из кур</t>
  </si>
  <si>
    <t>Курица отварная с маслом сл.</t>
  </si>
  <si>
    <t>Хлеб ржано-пш</t>
  </si>
  <si>
    <t>Колбаса порциями</t>
  </si>
  <si>
    <t>Кондитерские изделия (вафли)</t>
  </si>
  <si>
    <t>Компот из смеси сухофруктов</t>
  </si>
  <si>
    <t>349</t>
  </si>
  <si>
    <t>Плоды или ягоды свежие (банан)</t>
  </si>
  <si>
    <t>338</t>
  </si>
  <si>
    <t xml:space="preserve">Яйца вареные </t>
  </si>
  <si>
    <t>209</t>
  </si>
  <si>
    <t xml:space="preserve">Ряженка </t>
  </si>
  <si>
    <t>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</si>
</sst>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7"/>
  <sheetViews>
    <sheetView tabSelected="1" topLeftCell="B7" zoomScale="70" zoomScaleNormal="70" workbookViewId="0">
      <selection activeCell="K34" sqref="K34"/>
    </sheetView>
  </sheetViews>
  <sheetFormatPr defaultRowHeight="15" x14ac:dyDescent="0.2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 x14ac:dyDescent="0.25">
      <c r="A1" s="17"/>
      <c r="B1" s="17"/>
      <c r="C1" s="17"/>
      <c r="D1" s="17"/>
      <c r="E1" s="17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 x14ac:dyDescent="0.25">
      <c r="A3" s="18" t="s">
        <v>38</v>
      </c>
      <c r="B3" s="19" t="s">
        <v>49</v>
      </c>
      <c r="C3" s="20"/>
      <c r="D3" s="20"/>
      <c r="E3" s="21"/>
      <c r="F3" s="18"/>
      <c r="G3" s="18"/>
      <c r="H3" s="18"/>
      <c r="I3" s="18"/>
      <c r="J3" s="18" t="s">
        <v>39</v>
      </c>
      <c r="K3" s="22"/>
      <c r="L3" s="23"/>
      <c r="M3" s="18" t="s">
        <v>40</v>
      </c>
      <c r="N3" s="18"/>
      <c r="O3" s="24">
        <v>45794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 x14ac:dyDescent="0.25">
      <c r="A5" s="25" t="s">
        <v>23</v>
      </c>
      <c r="B5" s="37" t="s">
        <v>24</v>
      </c>
      <c r="C5" s="38" t="s">
        <v>0</v>
      </c>
      <c r="D5" s="39"/>
      <c r="E5" s="51" t="s">
        <v>1</v>
      </c>
      <c r="F5" s="52"/>
      <c r="G5" s="52"/>
      <c r="H5" s="52"/>
      <c r="I5" s="53"/>
      <c r="J5" s="39" t="s">
        <v>25</v>
      </c>
      <c r="K5" s="39" t="s">
        <v>26</v>
      </c>
      <c r="L5" s="39" t="s">
        <v>27</v>
      </c>
      <c r="M5" s="40" t="s">
        <v>28</v>
      </c>
      <c r="N5" s="40" t="s">
        <v>29</v>
      </c>
      <c r="O5" s="40" t="s">
        <v>30</v>
      </c>
    </row>
    <row r="6" spans="1:93" ht="39.75" customHeight="1" x14ac:dyDescent="0.25">
      <c r="A6" s="26" t="s">
        <v>3</v>
      </c>
      <c r="B6" s="27" t="s">
        <v>43</v>
      </c>
      <c r="C6" s="60" t="s">
        <v>19</v>
      </c>
      <c r="D6" s="61"/>
      <c r="E6" s="57" t="s">
        <v>46</v>
      </c>
      <c r="F6" s="57"/>
      <c r="G6" s="57"/>
      <c r="H6" s="57"/>
      <c r="I6" s="57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63"/>
      <c r="X6" s="63"/>
    </row>
    <row r="7" spans="1:93" ht="18" x14ac:dyDescent="0.25">
      <c r="A7" s="26"/>
      <c r="B7" s="27" t="s">
        <v>36</v>
      </c>
      <c r="C7" s="60" t="s">
        <v>2</v>
      </c>
      <c r="D7" s="61"/>
      <c r="E7" s="57" t="s">
        <v>5</v>
      </c>
      <c r="F7" s="57"/>
      <c r="G7" s="57"/>
      <c r="H7" s="57"/>
      <c r="I7" s="57"/>
      <c r="J7" s="30">
        <v>40</v>
      </c>
      <c r="K7" s="29">
        <v>13.48</v>
      </c>
      <c r="L7" s="30">
        <v>143</v>
      </c>
      <c r="M7" s="29">
        <v>2.02</v>
      </c>
      <c r="N7" s="29">
        <v>11.32</v>
      </c>
      <c r="O7" s="29">
        <v>8.1999999999999993</v>
      </c>
      <c r="P7" s="11"/>
      <c r="Q7" s="5"/>
      <c r="R7" s="5"/>
      <c r="S7" s="3"/>
      <c r="T7" s="5"/>
      <c r="U7" s="5"/>
      <c r="V7" s="3"/>
      <c r="W7" s="64"/>
      <c r="X7" s="64"/>
    </row>
    <row r="8" spans="1:93" ht="18" x14ac:dyDescent="0.25">
      <c r="A8" s="26"/>
      <c r="B8" s="27" t="s">
        <v>36</v>
      </c>
      <c r="C8" s="60" t="s">
        <v>54</v>
      </c>
      <c r="D8" s="61"/>
      <c r="E8" s="57" t="s">
        <v>60</v>
      </c>
      <c r="F8" s="57"/>
      <c r="G8" s="57"/>
      <c r="H8" s="57"/>
      <c r="I8" s="57"/>
      <c r="J8" s="30">
        <v>50</v>
      </c>
      <c r="K8" s="29">
        <v>15.32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63"/>
      <c r="X8" s="63"/>
    </row>
    <row r="9" spans="1:93" ht="18" x14ac:dyDescent="0.25">
      <c r="A9" s="26"/>
      <c r="B9" s="27" t="s">
        <v>31</v>
      </c>
      <c r="C9" s="60" t="s">
        <v>7</v>
      </c>
      <c r="D9" s="61"/>
      <c r="E9" s="57" t="s">
        <v>8</v>
      </c>
      <c r="F9" s="57"/>
      <c r="G9" s="57"/>
      <c r="H9" s="57"/>
      <c r="I9" s="57"/>
      <c r="J9" s="30">
        <v>200</v>
      </c>
      <c r="K9" s="29">
        <v>13.86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62"/>
      <c r="X9" s="62"/>
    </row>
    <row r="10" spans="1:93" ht="18" x14ac:dyDescent="0.25">
      <c r="A10" s="26"/>
      <c r="B10" s="27" t="s">
        <v>32</v>
      </c>
      <c r="C10" s="60"/>
      <c r="D10" s="61"/>
      <c r="E10" s="57" t="s">
        <v>6</v>
      </c>
      <c r="F10" s="57"/>
      <c r="G10" s="57"/>
      <c r="H10" s="57"/>
      <c r="I10" s="57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8"/>
      <c r="X10" s="58"/>
    </row>
    <row r="11" spans="1:93" ht="18.75" customHeight="1" x14ac:dyDescent="0.25">
      <c r="A11" s="26"/>
      <c r="B11" s="27"/>
      <c r="C11" s="68"/>
      <c r="D11" s="60"/>
      <c r="E11" s="54"/>
      <c r="F11" s="55"/>
      <c r="G11" s="55"/>
      <c r="H11" s="65"/>
      <c r="I11" s="27"/>
      <c r="J11" s="31"/>
      <c r="K11" s="32">
        <f>SUM(K6:K10)</f>
        <v>64.47</v>
      </c>
      <c r="L11" s="42">
        <f>SUM(L6:L10)</f>
        <v>802</v>
      </c>
      <c r="M11" s="32">
        <f t="shared" ref="M11:O11" si="0">SUM(M6:M10)</f>
        <v>23.53</v>
      </c>
      <c r="N11" s="32">
        <f t="shared" si="0"/>
        <v>44.95</v>
      </c>
      <c r="O11" s="32">
        <f t="shared" si="0"/>
        <v>75.38000000000001</v>
      </c>
      <c r="P11" s="9"/>
      <c r="Q11" s="1"/>
      <c r="R11" s="1"/>
      <c r="S11" s="1"/>
      <c r="T11" s="1"/>
      <c r="U11" s="1"/>
      <c r="V11" s="2"/>
      <c r="W11" s="66"/>
      <c r="X11" s="67"/>
    </row>
    <row r="12" spans="1:93" ht="18" x14ac:dyDescent="0.25">
      <c r="A12" s="26" t="s">
        <v>41</v>
      </c>
      <c r="B12" s="27" t="s">
        <v>31</v>
      </c>
      <c r="C12" s="60" t="s">
        <v>9</v>
      </c>
      <c r="D12" s="61"/>
      <c r="E12" s="57" t="s">
        <v>10</v>
      </c>
      <c r="F12" s="57"/>
      <c r="G12" s="57"/>
      <c r="H12" s="57"/>
      <c r="I12" s="57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63"/>
      <c r="X12" s="63"/>
    </row>
    <row r="13" spans="1:93" ht="18" customHeight="1" x14ac:dyDescent="0.25">
      <c r="A13" s="26"/>
      <c r="B13" s="27" t="s">
        <v>44</v>
      </c>
      <c r="C13" s="68"/>
      <c r="D13" s="60"/>
      <c r="E13" s="69" t="s">
        <v>61</v>
      </c>
      <c r="F13" s="70"/>
      <c r="G13" s="70"/>
      <c r="H13" s="70"/>
      <c r="I13" s="56"/>
      <c r="J13" s="41">
        <v>25</v>
      </c>
      <c r="K13" s="29">
        <v>13.31</v>
      </c>
      <c r="L13" s="30">
        <v>85</v>
      </c>
      <c r="M13" s="29">
        <v>1</v>
      </c>
      <c r="N13" s="29">
        <v>0</v>
      </c>
      <c r="O13" s="29">
        <v>20.2</v>
      </c>
      <c r="P13" s="10"/>
      <c r="Q13" s="6"/>
      <c r="R13" s="6"/>
      <c r="S13" s="7"/>
      <c r="T13" s="8"/>
      <c r="U13" s="8"/>
      <c r="V13" s="8"/>
      <c r="W13" s="58"/>
      <c r="X13" s="58"/>
      <c r="CO13" s="14"/>
    </row>
    <row r="14" spans="1:93" ht="18.75" customHeight="1" x14ac:dyDescent="0.25">
      <c r="A14" s="26"/>
      <c r="B14" s="27"/>
      <c r="C14" s="68"/>
      <c r="D14" s="60"/>
      <c r="E14" s="54"/>
      <c r="F14" s="55"/>
      <c r="G14" s="55"/>
      <c r="H14" s="65"/>
      <c r="I14" s="27"/>
      <c r="J14" s="31"/>
      <c r="K14" s="32">
        <f>SUM(K12:K13)</f>
        <v>23.740000000000002</v>
      </c>
      <c r="L14" s="42">
        <f>SUM(L12:L13)</f>
        <v>170</v>
      </c>
      <c r="M14" s="32">
        <f>SUM(M12:M13)</f>
        <v>2</v>
      </c>
      <c r="N14" s="32">
        <f>SUM(N12:N13)</f>
        <v>0</v>
      </c>
      <c r="O14" s="32">
        <f>SUM(O12:O13)</f>
        <v>40.4</v>
      </c>
      <c r="P14" s="9"/>
      <c r="Q14" s="1"/>
      <c r="R14" s="1"/>
      <c r="S14" s="1"/>
      <c r="T14" s="1"/>
      <c r="U14" s="1"/>
      <c r="V14" s="2"/>
      <c r="W14" s="66"/>
      <c r="X14" s="67"/>
    </row>
    <row r="15" spans="1:93" ht="18" customHeight="1" x14ac:dyDescent="0.25">
      <c r="A15" s="26" t="s">
        <v>11</v>
      </c>
      <c r="B15" s="27" t="s">
        <v>33</v>
      </c>
      <c r="C15" s="60" t="s">
        <v>50</v>
      </c>
      <c r="D15" s="61"/>
      <c r="E15" s="57" t="s">
        <v>56</v>
      </c>
      <c r="F15" s="57"/>
      <c r="G15" s="57"/>
      <c r="H15" s="57"/>
      <c r="I15" s="57"/>
      <c r="J15" s="30">
        <v>100</v>
      </c>
      <c r="K15" s="29">
        <v>19.7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63"/>
      <c r="X15" s="63"/>
    </row>
    <row r="16" spans="1:93" ht="36.75" customHeight="1" x14ac:dyDescent="0.25">
      <c r="A16" s="26"/>
      <c r="B16" s="27" t="s">
        <v>34</v>
      </c>
      <c r="C16" s="60" t="s">
        <v>20</v>
      </c>
      <c r="D16" s="61"/>
      <c r="E16" s="57" t="s">
        <v>47</v>
      </c>
      <c r="F16" s="57"/>
      <c r="G16" s="57"/>
      <c r="H16" s="57"/>
      <c r="I16" s="57"/>
      <c r="J16" s="41" t="s">
        <v>48</v>
      </c>
      <c r="K16" s="29">
        <v>36.26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63"/>
      <c r="X16" s="63"/>
    </row>
    <row r="17" spans="1:104" ht="18" x14ac:dyDescent="0.25">
      <c r="A17" s="26"/>
      <c r="B17" s="27" t="s">
        <v>45</v>
      </c>
      <c r="C17" s="60" t="s">
        <v>55</v>
      </c>
      <c r="D17" s="61"/>
      <c r="E17" s="57" t="s">
        <v>53</v>
      </c>
      <c r="F17" s="57"/>
      <c r="G17" s="57"/>
      <c r="H17" s="57"/>
      <c r="I17" s="57"/>
      <c r="J17" s="30">
        <v>200</v>
      </c>
      <c r="K17" s="29">
        <v>27.98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63"/>
      <c r="X17" s="63"/>
    </row>
    <row r="18" spans="1:104" ht="36" customHeight="1" x14ac:dyDescent="0.25">
      <c r="A18" s="26"/>
      <c r="B18" s="27" t="s">
        <v>37</v>
      </c>
      <c r="C18" s="60" t="s">
        <v>52</v>
      </c>
      <c r="D18" s="61"/>
      <c r="E18" s="57" t="s">
        <v>51</v>
      </c>
      <c r="F18" s="57"/>
      <c r="G18" s="57"/>
      <c r="H18" s="57"/>
      <c r="I18" s="57"/>
      <c r="J18" s="30">
        <v>110</v>
      </c>
      <c r="K18" s="29">
        <v>29.69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64"/>
      <c r="X18" s="64"/>
    </row>
    <row r="19" spans="1:104" s="14" customFormat="1" ht="20.25" customHeight="1" x14ac:dyDescent="0.25">
      <c r="A19" s="26"/>
      <c r="B19" s="27" t="s">
        <v>32</v>
      </c>
      <c r="C19" s="44"/>
      <c r="D19" s="45"/>
      <c r="E19" s="69" t="s">
        <v>59</v>
      </c>
      <c r="F19" s="70"/>
      <c r="G19" s="70"/>
      <c r="H19" s="56"/>
      <c r="I19" s="43"/>
      <c r="J19" s="30">
        <v>60</v>
      </c>
      <c r="K19" s="29">
        <v>4.5599999999999996</v>
      </c>
      <c r="L19" s="30">
        <v>116</v>
      </c>
      <c r="M19" s="29">
        <v>4.62</v>
      </c>
      <c r="N19" s="29">
        <v>0.84</v>
      </c>
      <c r="O19" s="29">
        <v>22.44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 x14ac:dyDescent="0.25">
      <c r="A20" s="26"/>
      <c r="B20" s="27" t="s">
        <v>31</v>
      </c>
      <c r="C20" s="60" t="s">
        <v>63</v>
      </c>
      <c r="D20" s="61"/>
      <c r="E20" s="57" t="s">
        <v>62</v>
      </c>
      <c r="F20" s="57"/>
      <c r="G20" s="57"/>
      <c r="H20" s="57"/>
      <c r="I20" s="57"/>
      <c r="J20" s="30">
        <v>200</v>
      </c>
      <c r="K20" s="29">
        <v>3.61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62"/>
      <c r="X20" s="62"/>
    </row>
    <row r="21" spans="1:104" ht="18" x14ac:dyDescent="0.25">
      <c r="A21" s="26"/>
      <c r="B21" s="27" t="s">
        <v>32</v>
      </c>
      <c r="C21" s="60"/>
      <c r="D21" s="61"/>
      <c r="E21" s="57" t="s">
        <v>6</v>
      </c>
      <c r="F21" s="57"/>
      <c r="G21" s="57"/>
      <c r="H21" s="57"/>
      <c r="I21" s="57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63"/>
      <c r="X21" s="63"/>
    </row>
    <row r="22" spans="1:104" ht="18" x14ac:dyDescent="0.25">
      <c r="A22" s="26"/>
      <c r="B22" s="27"/>
      <c r="C22" s="60"/>
      <c r="D22" s="61"/>
      <c r="E22" s="54"/>
      <c r="F22" s="55"/>
      <c r="G22" s="55"/>
      <c r="H22" s="65"/>
      <c r="I22" s="27"/>
      <c r="J22" s="31"/>
      <c r="K22" s="32">
        <f>SUM(K15:K21)</f>
        <v>126.36</v>
      </c>
      <c r="L22" s="42">
        <f>SUM(L15:L21)</f>
        <v>883</v>
      </c>
      <c r="M22" s="32">
        <f>SUM(M15:M21)</f>
        <v>26.1</v>
      </c>
      <c r="N22" s="32">
        <f>SUM(N15:N21)</f>
        <v>28.05</v>
      </c>
      <c r="O22" s="32">
        <f>SUM(O15:O21)</f>
        <v>127.83</v>
      </c>
      <c r="P22" s="9"/>
      <c r="Q22" s="1"/>
      <c r="R22" s="1"/>
      <c r="S22" s="1"/>
      <c r="T22" s="1"/>
      <c r="U22" s="1"/>
      <c r="V22" s="2"/>
      <c r="W22" s="59"/>
      <c r="X22" s="59"/>
    </row>
    <row r="23" spans="1:104" ht="18.75" customHeight="1" x14ac:dyDescent="0.25">
      <c r="A23" s="26" t="s">
        <v>12</v>
      </c>
      <c r="B23" s="27" t="s">
        <v>35</v>
      </c>
      <c r="C23" s="68" t="s">
        <v>65</v>
      </c>
      <c r="D23" s="60"/>
      <c r="E23" s="69" t="s">
        <v>64</v>
      </c>
      <c r="F23" s="70"/>
      <c r="G23" s="70"/>
      <c r="H23" s="70"/>
      <c r="I23" s="56"/>
      <c r="J23" s="41">
        <v>220</v>
      </c>
      <c r="K23" s="29">
        <v>51.7</v>
      </c>
      <c r="L23" s="30">
        <v>211</v>
      </c>
      <c r="M23" s="29">
        <v>3.3</v>
      </c>
      <c r="N23" s="29">
        <v>1.1000000000000001</v>
      </c>
      <c r="O23" s="29">
        <v>46.2</v>
      </c>
      <c r="P23" s="13"/>
      <c r="Q23" s="4"/>
      <c r="R23" s="5"/>
      <c r="S23" s="5"/>
      <c r="T23" s="4"/>
      <c r="U23" s="3"/>
      <c r="V23" s="3"/>
      <c r="W23" s="63"/>
      <c r="X23" s="63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ht="18" x14ac:dyDescent="0.25">
      <c r="A24" s="26"/>
      <c r="B24" s="27"/>
      <c r="C24" s="60"/>
      <c r="D24" s="61"/>
      <c r="E24" s="54"/>
      <c r="F24" s="55"/>
      <c r="G24" s="55"/>
      <c r="H24" s="65"/>
      <c r="I24" s="27"/>
      <c r="J24" s="31"/>
      <c r="K24" s="32">
        <f>SUM(K23:K23)</f>
        <v>51.7</v>
      </c>
      <c r="L24" s="42">
        <f>SUM(L23:L23)</f>
        <v>211</v>
      </c>
      <c r="M24" s="32">
        <f>SUM(M23:M23)</f>
        <v>3.3</v>
      </c>
      <c r="N24" s="32">
        <f>SUM(N23:N23)</f>
        <v>1.1000000000000001</v>
      </c>
      <c r="O24" s="32">
        <f>SUM(O23:O23)</f>
        <v>46.2</v>
      </c>
      <c r="P24" s="9"/>
      <c r="Q24" s="1"/>
      <c r="R24" s="1"/>
      <c r="S24" s="1"/>
      <c r="T24" s="1"/>
      <c r="U24" s="1"/>
      <c r="V24" s="2"/>
      <c r="W24" s="59"/>
      <c r="X24" s="59"/>
    </row>
    <row r="25" spans="1:104" ht="18" x14ac:dyDescent="0.25">
      <c r="A25" s="26" t="s">
        <v>15</v>
      </c>
      <c r="B25" s="27" t="s">
        <v>33</v>
      </c>
      <c r="C25" s="60" t="s">
        <v>21</v>
      </c>
      <c r="D25" s="61"/>
      <c r="E25" s="57" t="s">
        <v>22</v>
      </c>
      <c r="F25" s="57"/>
      <c r="G25" s="57"/>
      <c r="H25" s="57"/>
      <c r="I25" s="57"/>
      <c r="J25" s="30">
        <v>100</v>
      </c>
      <c r="K25" s="29">
        <v>6.24</v>
      </c>
      <c r="L25" s="30">
        <v>85</v>
      </c>
      <c r="M25" s="28">
        <v>1.7</v>
      </c>
      <c r="N25" s="29">
        <v>1.39</v>
      </c>
      <c r="O25" s="29">
        <v>16.510000000000002</v>
      </c>
      <c r="P25" s="11"/>
      <c r="Q25" s="5"/>
      <c r="R25" s="4"/>
      <c r="S25" s="4"/>
      <c r="T25" s="3"/>
      <c r="U25" s="4"/>
      <c r="V25" s="4"/>
      <c r="W25" s="63"/>
      <c r="X25" s="63"/>
    </row>
    <row r="26" spans="1:104" ht="18" x14ac:dyDescent="0.25">
      <c r="A26" s="26"/>
      <c r="B26" s="27" t="s">
        <v>43</v>
      </c>
      <c r="C26" s="60" t="s">
        <v>16</v>
      </c>
      <c r="D26" s="61"/>
      <c r="E26" s="57" t="s">
        <v>17</v>
      </c>
      <c r="F26" s="57"/>
      <c r="G26" s="57"/>
      <c r="H26" s="57"/>
      <c r="I26" s="57"/>
      <c r="J26" s="28" t="s">
        <v>4</v>
      </c>
      <c r="K26" s="29">
        <v>9.31</v>
      </c>
      <c r="L26" s="30">
        <v>267</v>
      </c>
      <c r="M26" s="29">
        <v>7.46</v>
      </c>
      <c r="N26" s="29">
        <v>7.91</v>
      </c>
      <c r="O26" s="29">
        <v>41.62</v>
      </c>
      <c r="P26" s="11"/>
      <c r="Q26" s="4"/>
      <c r="R26" s="3"/>
      <c r="S26" s="4"/>
      <c r="T26" s="5"/>
      <c r="U26" s="5"/>
      <c r="V26" s="4"/>
      <c r="W26" s="64"/>
      <c r="X26" s="64"/>
    </row>
    <row r="27" spans="1:104" ht="18" x14ac:dyDescent="0.25">
      <c r="A27" s="26"/>
      <c r="B27" s="27" t="s">
        <v>57</v>
      </c>
      <c r="C27" s="60" t="s">
        <v>18</v>
      </c>
      <c r="D27" s="61"/>
      <c r="E27" s="57" t="s">
        <v>58</v>
      </c>
      <c r="F27" s="57"/>
      <c r="G27" s="57"/>
      <c r="H27" s="57"/>
      <c r="I27" s="57"/>
      <c r="J27" s="29">
        <v>110</v>
      </c>
      <c r="K27" s="29">
        <v>45.08</v>
      </c>
      <c r="L27" s="30">
        <v>328</v>
      </c>
      <c r="M27" s="29">
        <v>23.48</v>
      </c>
      <c r="N27" s="29">
        <v>25.82</v>
      </c>
      <c r="O27" s="29">
        <v>0.48</v>
      </c>
      <c r="P27" s="11"/>
      <c r="Q27" s="4"/>
      <c r="R27" s="4"/>
      <c r="S27" s="5"/>
      <c r="T27" s="4"/>
      <c r="U27" s="4"/>
      <c r="V27" s="4"/>
      <c r="W27" s="63"/>
      <c r="X27" s="63"/>
    </row>
    <row r="28" spans="1:104" ht="18" x14ac:dyDescent="0.25">
      <c r="A28" s="26"/>
      <c r="B28" s="27" t="s">
        <v>31</v>
      </c>
      <c r="C28" s="60" t="s">
        <v>13</v>
      </c>
      <c r="D28" s="61"/>
      <c r="E28" s="57" t="s">
        <v>14</v>
      </c>
      <c r="F28" s="57"/>
      <c r="G28" s="57"/>
      <c r="H28" s="57"/>
      <c r="I28" s="57"/>
      <c r="J28" s="30">
        <v>200</v>
      </c>
      <c r="K28" s="29">
        <v>13.14</v>
      </c>
      <c r="L28" s="30">
        <v>267</v>
      </c>
      <c r="M28" s="29">
        <v>4.08</v>
      </c>
      <c r="N28" s="29">
        <v>3.54</v>
      </c>
      <c r="O28" s="29">
        <v>17.579999999999998</v>
      </c>
      <c r="P28" s="11"/>
      <c r="Q28" s="5"/>
      <c r="R28" s="4"/>
      <c r="S28" s="5"/>
      <c r="T28" s="4"/>
      <c r="U28" s="4"/>
      <c r="V28" s="4"/>
      <c r="W28" s="63"/>
      <c r="X28" s="63"/>
    </row>
    <row r="29" spans="1:104" ht="18" x14ac:dyDescent="0.25">
      <c r="A29" s="26"/>
      <c r="B29" s="27" t="s">
        <v>36</v>
      </c>
      <c r="C29" s="60" t="s">
        <v>2</v>
      </c>
      <c r="D29" s="61"/>
      <c r="E29" s="57" t="s">
        <v>5</v>
      </c>
      <c r="F29" s="57"/>
      <c r="G29" s="57"/>
      <c r="H29" s="57"/>
      <c r="I29" s="57"/>
      <c r="J29" s="30">
        <v>60</v>
      </c>
      <c r="K29" s="29">
        <v>13.48</v>
      </c>
      <c r="L29" s="30">
        <v>118</v>
      </c>
      <c r="M29" s="29">
        <v>5.0999999999999996</v>
      </c>
      <c r="N29" s="29">
        <v>0.96</v>
      </c>
      <c r="O29" s="29">
        <v>22.2</v>
      </c>
      <c r="P29" s="11"/>
      <c r="Q29" s="5"/>
      <c r="R29" s="5"/>
      <c r="S29" s="5"/>
      <c r="T29" s="3"/>
      <c r="U29" s="3"/>
      <c r="V29" s="3"/>
      <c r="W29" s="62"/>
      <c r="X29" s="62"/>
    </row>
    <row r="30" spans="1:104" s="14" customFormat="1" ht="18" x14ac:dyDescent="0.25">
      <c r="A30" s="26"/>
      <c r="B30" s="27"/>
      <c r="C30" s="47" t="s">
        <v>67</v>
      </c>
      <c r="D30" s="48"/>
      <c r="E30" s="69" t="s">
        <v>66</v>
      </c>
      <c r="F30" s="70"/>
      <c r="G30" s="70"/>
      <c r="H30" s="56"/>
      <c r="I30" s="49"/>
      <c r="J30" s="30">
        <v>40</v>
      </c>
      <c r="K30" s="29">
        <v>12.81</v>
      </c>
      <c r="L30" s="30">
        <v>63</v>
      </c>
      <c r="M30" s="29">
        <v>5.08</v>
      </c>
      <c r="N30" s="29">
        <v>4.5999999999999996</v>
      </c>
      <c r="O30" s="29">
        <v>0.28000000000000003</v>
      </c>
      <c r="P30" s="11"/>
      <c r="Q30" s="5"/>
      <c r="R30" s="5"/>
      <c r="S30" s="5"/>
      <c r="T30" s="3"/>
      <c r="U30" s="3"/>
      <c r="V30" s="3"/>
      <c r="W30" s="50"/>
      <c r="X30" s="50"/>
    </row>
    <row r="31" spans="1:104" ht="18" x14ac:dyDescent="0.25">
      <c r="A31" s="26"/>
      <c r="B31" s="27" t="s">
        <v>32</v>
      </c>
      <c r="C31" s="60"/>
      <c r="D31" s="61"/>
      <c r="E31" s="57" t="s">
        <v>6</v>
      </c>
      <c r="F31" s="57"/>
      <c r="G31" s="57"/>
      <c r="H31" s="57"/>
      <c r="I31" s="57"/>
      <c r="J31" s="30">
        <v>80</v>
      </c>
      <c r="K31" s="29">
        <v>6.08</v>
      </c>
      <c r="L31" s="30">
        <v>267</v>
      </c>
      <c r="M31" s="28">
        <v>6.8</v>
      </c>
      <c r="N31" s="29">
        <v>1.28</v>
      </c>
      <c r="O31" s="28">
        <v>29.6</v>
      </c>
      <c r="P31" s="10"/>
      <c r="Q31" s="7"/>
      <c r="R31" s="7"/>
      <c r="S31" s="7"/>
      <c r="T31" s="7"/>
      <c r="U31" s="7"/>
      <c r="V31" s="7"/>
      <c r="W31" s="58"/>
      <c r="X31" s="58"/>
    </row>
    <row r="32" spans="1:104" ht="18" x14ac:dyDescent="0.25">
      <c r="A32" s="26"/>
      <c r="B32" s="27"/>
      <c r="C32" s="60"/>
      <c r="D32" s="61"/>
      <c r="E32" s="54"/>
      <c r="F32" s="55"/>
      <c r="G32" s="55"/>
      <c r="H32" s="65"/>
      <c r="I32" s="27"/>
      <c r="J32" s="31"/>
      <c r="K32" s="32">
        <f>SUM(K25:K31)</f>
        <v>106.14</v>
      </c>
      <c r="L32" s="42">
        <f>SUM(L25:L31)</f>
        <v>1395</v>
      </c>
      <c r="M32" s="32">
        <f>SUM(M25:M31)</f>
        <v>53.699999999999996</v>
      </c>
      <c r="N32" s="32">
        <f>SUM(N25:N31)</f>
        <v>45.500000000000007</v>
      </c>
      <c r="O32" s="32">
        <f>SUM(O25:O31)</f>
        <v>128.27000000000001</v>
      </c>
      <c r="P32" s="9"/>
      <c r="Q32" s="1"/>
      <c r="R32" s="1"/>
      <c r="S32" s="1"/>
      <c r="T32" s="1"/>
      <c r="U32" s="1"/>
      <c r="V32" s="2"/>
      <c r="W32" s="59"/>
      <c r="X32" s="59"/>
    </row>
    <row r="33" spans="1:93" ht="18" x14ac:dyDescent="0.25">
      <c r="A33" s="26" t="s">
        <v>42</v>
      </c>
      <c r="B33" s="27" t="s">
        <v>31</v>
      </c>
      <c r="C33" s="60" t="s">
        <v>69</v>
      </c>
      <c r="D33" s="61"/>
      <c r="E33" s="57" t="s">
        <v>68</v>
      </c>
      <c r="F33" s="57"/>
      <c r="G33" s="57"/>
      <c r="H33" s="57"/>
      <c r="I33" s="57"/>
      <c r="J33" s="30">
        <v>200</v>
      </c>
      <c r="K33" s="29">
        <v>53.33</v>
      </c>
      <c r="L33" s="30">
        <v>147</v>
      </c>
      <c r="M33" s="29">
        <v>5.64</v>
      </c>
      <c r="N33" s="29">
        <v>10.56</v>
      </c>
      <c r="O33" s="29">
        <v>7.46</v>
      </c>
      <c r="P33" s="10"/>
      <c r="Q33" s="7"/>
      <c r="R33" s="7"/>
      <c r="S33" s="6"/>
      <c r="T33" s="7"/>
      <c r="U33" s="7"/>
      <c r="V33" s="7"/>
      <c r="W33" s="58"/>
      <c r="X33" s="58"/>
      <c r="CO33" s="14"/>
    </row>
    <row r="34" spans="1:93" ht="18" x14ac:dyDescent="0.25">
      <c r="A34" s="26"/>
      <c r="B34" s="27"/>
      <c r="C34" s="56"/>
      <c r="D34" s="57"/>
      <c r="E34" s="54"/>
      <c r="F34" s="55"/>
      <c r="G34" s="55"/>
      <c r="H34" s="65"/>
      <c r="I34" s="27"/>
      <c r="J34" s="31"/>
      <c r="K34" s="32">
        <f>SUM(K33)</f>
        <v>53.33</v>
      </c>
      <c r="L34" s="33">
        <f>SUM(L33)</f>
        <v>147</v>
      </c>
      <c r="M34" s="34">
        <f>SUM(M33)</f>
        <v>5.64</v>
      </c>
      <c r="N34" s="34">
        <f>SUM(N33)</f>
        <v>10.56</v>
      </c>
      <c r="O34" s="34">
        <f>SUM(O33)</f>
        <v>7.46</v>
      </c>
      <c r="P34" s="10"/>
      <c r="Q34" s="7"/>
      <c r="R34" s="7"/>
      <c r="S34" s="7"/>
      <c r="T34" s="7"/>
      <c r="U34" s="8"/>
      <c r="V34" s="7"/>
      <c r="W34" s="58"/>
      <c r="X34" s="58"/>
    </row>
    <row r="35" spans="1:93" ht="18" x14ac:dyDescent="0.25">
      <c r="A35" s="26"/>
      <c r="B35" s="27"/>
      <c r="C35" s="56"/>
      <c r="D35" s="57"/>
      <c r="E35" s="54"/>
      <c r="F35" s="55"/>
      <c r="G35" s="55"/>
      <c r="H35" s="55"/>
      <c r="I35" s="35"/>
      <c r="J35" s="36"/>
      <c r="K35" s="34">
        <f>K11+K14+K22+K24+K32+K33</f>
        <v>425.73999999999995</v>
      </c>
      <c r="L35" s="33">
        <f t="shared" ref="L35:AQ35" si="1">L11+L14+L22+L24+L32+L34</f>
        <v>3608</v>
      </c>
      <c r="M35" s="34">
        <f t="shared" si="1"/>
        <v>114.27</v>
      </c>
      <c r="N35" s="34">
        <f t="shared" si="1"/>
        <v>130.16</v>
      </c>
      <c r="O35" s="34">
        <f t="shared" si="1"/>
        <v>425.54</v>
      </c>
      <c r="P35" s="34">
        <f t="shared" si="1"/>
        <v>0</v>
      </c>
      <c r="Q35" s="34">
        <f t="shared" si="1"/>
        <v>0</v>
      </c>
      <c r="R35" s="34">
        <f t="shared" si="1"/>
        <v>0</v>
      </c>
      <c r="S35" s="34">
        <f t="shared" si="1"/>
        <v>0</v>
      </c>
      <c r="T35" s="34">
        <f t="shared" si="1"/>
        <v>0</v>
      </c>
      <c r="U35" s="34">
        <f t="shared" si="1"/>
        <v>0</v>
      </c>
      <c r="V35" s="34">
        <f t="shared" si="1"/>
        <v>0</v>
      </c>
      <c r="W35" s="34">
        <f t="shared" si="1"/>
        <v>0</v>
      </c>
      <c r="X35" s="34">
        <f t="shared" si="1"/>
        <v>0</v>
      </c>
      <c r="Y35" s="34">
        <f t="shared" si="1"/>
        <v>0</v>
      </c>
      <c r="Z35" s="34">
        <f t="shared" si="1"/>
        <v>0</v>
      </c>
      <c r="AA35" s="34">
        <f t="shared" si="1"/>
        <v>0</v>
      </c>
      <c r="AB35" s="34">
        <f t="shared" si="1"/>
        <v>0</v>
      </c>
      <c r="AC35" s="34">
        <f t="shared" si="1"/>
        <v>0</v>
      </c>
      <c r="AD35" s="34">
        <f t="shared" si="1"/>
        <v>0</v>
      </c>
      <c r="AE35" s="34">
        <f t="shared" si="1"/>
        <v>0</v>
      </c>
      <c r="AF35" s="34">
        <f t="shared" si="1"/>
        <v>0</v>
      </c>
      <c r="AG35" s="34">
        <f t="shared" si="1"/>
        <v>0</v>
      </c>
      <c r="AH35" s="34">
        <f t="shared" si="1"/>
        <v>0</v>
      </c>
      <c r="AI35" s="34">
        <f t="shared" si="1"/>
        <v>0</v>
      </c>
      <c r="AJ35" s="34">
        <f t="shared" si="1"/>
        <v>0</v>
      </c>
      <c r="AK35" s="34">
        <f t="shared" si="1"/>
        <v>0</v>
      </c>
      <c r="AL35" s="34">
        <f t="shared" si="1"/>
        <v>0</v>
      </c>
      <c r="AM35" s="34">
        <f t="shared" si="1"/>
        <v>0</v>
      </c>
      <c r="AN35" s="34">
        <f t="shared" si="1"/>
        <v>0</v>
      </c>
      <c r="AO35" s="34">
        <f t="shared" si="1"/>
        <v>0</v>
      </c>
      <c r="AP35" s="34">
        <f t="shared" si="1"/>
        <v>0</v>
      </c>
      <c r="AQ35" s="34">
        <f t="shared" si="1"/>
        <v>0</v>
      </c>
      <c r="AR35" s="34">
        <f t="shared" ref="AR35:BW35" si="2">AR11+AR14+AR22+AR24+AR32+AR34</f>
        <v>0</v>
      </c>
      <c r="AS35" s="34">
        <f t="shared" si="2"/>
        <v>0</v>
      </c>
      <c r="AT35" s="34">
        <f t="shared" si="2"/>
        <v>0</v>
      </c>
      <c r="AU35" s="34">
        <f t="shared" si="2"/>
        <v>0</v>
      </c>
      <c r="AV35" s="34">
        <f t="shared" si="2"/>
        <v>0</v>
      </c>
      <c r="AW35" s="34">
        <f t="shared" si="2"/>
        <v>0</v>
      </c>
      <c r="AX35" s="34">
        <f t="shared" si="2"/>
        <v>0</v>
      </c>
      <c r="AY35" s="34">
        <f t="shared" si="2"/>
        <v>0</v>
      </c>
      <c r="AZ35" s="34">
        <f t="shared" si="2"/>
        <v>0</v>
      </c>
      <c r="BA35" s="34">
        <f t="shared" si="2"/>
        <v>0</v>
      </c>
      <c r="BB35" s="34">
        <f t="shared" si="2"/>
        <v>0</v>
      </c>
      <c r="BC35" s="34">
        <f t="shared" si="2"/>
        <v>0</v>
      </c>
      <c r="BD35" s="34">
        <f t="shared" si="2"/>
        <v>0</v>
      </c>
      <c r="BE35" s="34">
        <f t="shared" si="2"/>
        <v>0</v>
      </c>
      <c r="BF35" s="34">
        <f t="shared" si="2"/>
        <v>0</v>
      </c>
      <c r="BG35" s="34">
        <f t="shared" si="2"/>
        <v>0</v>
      </c>
      <c r="BH35" s="34">
        <f t="shared" si="2"/>
        <v>0</v>
      </c>
      <c r="BI35" s="34">
        <f t="shared" si="2"/>
        <v>0</v>
      </c>
      <c r="BJ35" s="34">
        <f t="shared" si="2"/>
        <v>0</v>
      </c>
      <c r="BK35" s="34">
        <f t="shared" si="2"/>
        <v>0</v>
      </c>
      <c r="BL35" s="34">
        <f t="shared" si="2"/>
        <v>0</v>
      </c>
      <c r="BM35" s="34">
        <f t="shared" si="2"/>
        <v>0</v>
      </c>
      <c r="BN35" s="34">
        <f t="shared" si="2"/>
        <v>0</v>
      </c>
      <c r="BO35" s="34">
        <f t="shared" si="2"/>
        <v>0</v>
      </c>
      <c r="BP35" s="34">
        <f t="shared" si="2"/>
        <v>0</v>
      </c>
      <c r="BQ35" s="34">
        <f t="shared" si="2"/>
        <v>0</v>
      </c>
      <c r="BR35" s="34">
        <f t="shared" si="2"/>
        <v>0</v>
      </c>
      <c r="BS35" s="34">
        <f t="shared" si="2"/>
        <v>0</v>
      </c>
      <c r="BT35" s="34">
        <f t="shared" si="2"/>
        <v>0</v>
      </c>
      <c r="BU35" s="34">
        <f t="shared" si="2"/>
        <v>0</v>
      </c>
      <c r="BV35" s="34">
        <f t="shared" si="2"/>
        <v>0</v>
      </c>
      <c r="BW35" s="34">
        <f t="shared" si="2"/>
        <v>0</v>
      </c>
      <c r="BX35" s="34">
        <f t="shared" ref="BX35:DC35" si="3">BX11+BX14+BX22+BX24+BX32+BX34</f>
        <v>0</v>
      </c>
      <c r="BY35" s="34">
        <f t="shared" si="3"/>
        <v>0</v>
      </c>
      <c r="BZ35" s="34">
        <f t="shared" si="3"/>
        <v>0</v>
      </c>
      <c r="CA35" s="34">
        <f t="shared" si="3"/>
        <v>0</v>
      </c>
      <c r="CB35" s="34">
        <f t="shared" si="3"/>
        <v>0</v>
      </c>
      <c r="CC35" s="34">
        <f t="shared" si="3"/>
        <v>0</v>
      </c>
      <c r="CD35" s="34">
        <f t="shared" si="3"/>
        <v>0</v>
      </c>
      <c r="CE35" s="34">
        <f t="shared" si="3"/>
        <v>0</v>
      </c>
      <c r="CF35" s="34">
        <f t="shared" si="3"/>
        <v>0</v>
      </c>
      <c r="CG35" s="34">
        <f t="shared" si="3"/>
        <v>0</v>
      </c>
      <c r="CH35" s="34">
        <f t="shared" si="3"/>
        <v>0</v>
      </c>
      <c r="CI35" s="34">
        <f t="shared" si="3"/>
        <v>0</v>
      </c>
      <c r="CJ35" s="34">
        <f t="shared" si="3"/>
        <v>0</v>
      </c>
      <c r="CK35" s="34">
        <f t="shared" si="3"/>
        <v>0</v>
      </c>
      <c r="CL35" s="34">
        <f t="shared" si="3"/>
        <v>0</v>
      </c>
      <c r="CM35" s="34">
        <f t="shared" si="3"/>
        <v>0</v>
      </c>
    </row>
    <row r="37" spans="1:93" x14ac:dyDescent="0.25">
      <c r="J37">
        <v>9</v>
      </c>
    </row>
  </sheetData>
  <mergeCells count="86">
    <mergeCell ref="C15:D15"/>
    <mergeCell ref="E15:I15"/>
    <mergeCell ref="C13:D13"/>
    <mergeCell ref="E13:I13"/>
    <mergeCell ref="C17:D17"/>
    <mergeCell ref="E17:I17"/>
    <mergeCell ref="W17:X17"/>
    <mergeCell ref="W20:X20"/>
    <mergeCell ref="C20:D20"/>
    <mergeCell ref="E20:I20"/>
    <mergeCell ref="W18:X18"/>
    <mergeCell ref="E19:H19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3:X23"/>
    <mergeCell ref="C24:D24"/>
    <mergeCell ref="W22:X22"/>
    <mergeCell ref="C23:D23"/>
    <mergeCell ref="E23:I23"/>
    <mergeCell ref="C22:D22"/>
    <mergeCell ref="E22:H22"/>
    <mergeCell ref="E24:H24"/>
    <mergeCell ref="W24:X24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C18:D18"/>
    <mergeCell ref="E18:I18"/>
    <mergeCell ref="E14:H14"/>
    <mergeCell ref="C16:D16"/>
    <mergeCell ref="E16:I16"/>
    <mergeCell ref="W15:X15"/>
    <mergeCell ref="W16:X16"/>
    <mergeCell ref="C6:D6"/>
    <mergeCell ref="E6:I6"/>
    <mergeCell ref="C7:D7"/>
    <mergeCell ref="E7:I7"/>
    <mergeCell ref="W6:X6"/>
    <mergeCell ref="W7:X7"/>
    <mergeCell ref="C25:D25"/>
    <mergeCell ref="E25:I25"/>
    <mergeCell ref="C34:D34"/>
    <mergeCell ref="W33:X33"/>
    <mergeCell ref="E29:I29"/>
    <mergeCell ref="W28:X28"/>
    <mergeCell ref="C26:D26"/>
    <mergeCell ref="E26:I26"/>
    <mergeCell ref="W25:X25"/>
    <mergeCell ref="C27:D27"/>
    <mergeCell ref="E27:I27"/>
    <mergeCell ref="W26:X26"/>
    <mergeCell ref="E34:H34"/>
    <mergeCell ref="E32:H32"/>
    <mergeCell ref="E30:H30"/>
    <mergeCell ref="E5:I5"/>
    <mergeCell ref="E35:H35"/>
    <mergeCell ref="C35:D35"/>
    <mergeCell ref="W34:X34"/>
    <mergeCell ref="W32:X32"/>
    <mergeCell ref="C33:D33"/>
    <mergeCell ref="E33:I33"/>
    <mergeCell ref="C31:D31"/>
    <mergeCell ref="E31:I31"/>
    <mergeCell ref="W29:X29"/>
    <mergeCell ref="C32:D32"/>
    <mergeCell ref="W31:X31"/>
    <mergeCell ref="C28:D28"/>
    <mergeCell ref="E28:I28"/>
    <mergeCell ref="W27:X27"/>
    <mergeCell ref="C29:D2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2024-10-24T04:39:36Z</cp:lastPrinted>
  <dcterms:created xsi:type="dcterms:W3CDTF">2015-06-05T18:19:34Z</dcterms:created>
  <dcterms:modified xsi:type="dcterms:W3CDTF">2025-05-19T10:24:11Z</dcterms:modified>
</cp:coreProperties>
</file>