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L30"/>
  <c r="M30"/>
  <c r="N30"/>
  <c r="O30"/>
  <c r="L23"/>
  <c r="M23"/>
  <c r="N23"/>
  <c r="O23"/>
  <c r="L20"/>
  <c r="M20"/>
  <c r="N20"/>
  <c r="O20"/>
  <c r="L13"/>
  <c r="M13"/>
  <c r="N13"/>
  <c r="O13"/>
  <c r="K23"/>
  <c r="L11" l="1"/>
  <c r="M11"/>
  <c r="N11"/>
  <c r="O11"/>
  <c r="K32"/>
  <c r="K30"/>
  <c r="K20"/>
  <c r="K11"/>
  <c r="N33" l="1"/>
  <c r="O33"/>
  <c r="M33"/>
  <c r="L33"/>
  <c r="K33"/>
</calcChain>
</file>

<file path=xl/sharedStrings.xml><?xml version="1.0" encoding="utf-8"?>
<sst xmlns="http://schemas.openxmlformats.org/spreadsheetml/2006/main" count="81" uniqueCount="67">
  <si>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</si>
  <si>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</si>
  <si>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</si>
  <si>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</si>
  <si>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</si>
  <si>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</si>
  <si>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</si>
  <si>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</si>
  <si>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</si>
  <si>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</si>
  <si>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</si>
  <si>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</si>
  <si>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</si>
  <si>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</si>
  <si>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</si>
  <si>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</si>
  <si>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Какао с молоком</t>
  </si>
  <si>
    <t>Ужин</t>
  </si>
  <si>
    <t>102</t>
  </si>
  <si>
    <t>100/30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</si>
  <si>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</si>
  <si>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</si>
  <si>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</si>
  <si>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</si>
  <si>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</si>
  <si>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</si>
  <si>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</si>
  <si>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</si>
  <si>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</si>
  <si>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</si>
  <si>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</si>
  <si>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</si>
  <si>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</si>
  <si>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</si>
  <si>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</si>
  <si>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</si>
  <si>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</si>
  <si>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</si>
  <si>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</si>
  <si>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</si>
  <si>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</si>
  <si>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</si>
  <si>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</si>
  <si>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</si>
  <si>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</si>
  <si>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</si>
  <si>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</si>
  <si>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</si>
  <si>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</si>
  <si>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</si>
  <si>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</si>
  <si>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хол.блюдо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</si>
  <si>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</si>
  <si>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</si>
  <si>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</si>
  <si>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</si>
  <si>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</si>
  <si>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406</t>
  </si>
  <si>
    <t>кул.изд.</t>
  </si>
  <si>
    <t>ГБОУ РШИ с.Камышла</t>
  </si>
  <si>
    <t>386</t>
  </si>
  <si>
    <t>385</t>
  </si>
  <si>
    <t>Пирожки печеные из дрожжевого теста с капустой</t>
  </si>
  <si>
    <t>бл. из творога</t>
  </si>
  <si>
    <t>Запеканка из творога с молоком сгущенным</t>
  </si>
  <si>
    <t>Шоколад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</si>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</sst>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3"/>
  <sheetViews>
    <sheetView tabSelected="1" topLeftCell="B1" zoomScale="70" zoomScaleNormal="70" workbookViewId="0">
      <selection activeCell="L31" sqref="L31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>
      <c r="A1" s="16"/>
      <c r="B1" s="16"/>
      <c r="C1" s="16"/>
      <c r="D1" s="16"/>
      <c r="E1" s="16"/>
    </row>
    <row r="2" spans="1:10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7" t="s">
        <v>45</v>
      </c>
      <c r="B3" s="18" t="s">
        <v>59</v>
      </c>
      <c r="C3" s="19"/>
      <c r="D3" s="19"/>
      <c r="E3" s="20"/>
      <c r="F3" s="17"/>
      <c r="G3" s="17"/>
      <c r="H3" s="17"/>
      <c r="I3" s="17"/>
      <c r="J3" s="17" t="s">
        <v>46</v>
      </c>
      <c r="K3" s="21"/>
      <c r="L3" s="22"/>
      <c r="M3" s="17" t="s">
        <v>47</v>
      </c>
      <c r="N3" s="17"/>
      <c r="O3" s="23">
        <v>45767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>
      <c r="A5" s="24" t="s">
        <v>32</v>
      </c>
      <c r="B5" s="35" t="s">
        <v>33</v>
      </c>
      <c r="C5" s="36" t="s">
        <v>0</v>
      </c>
      <c r="D5" s="37"/>
      <c r="E5" s="56" t="s">
        <v>1</v>
      </c>
      <c r="F5" s="57"/>
      <c r="G5" s="57"/>
      <c r="H5" s="57"/>
      <c r="I5" s="58"/>
      <c r="J5" s="37" t="s">
        <v>34</v>
      </c>
      <c r="K5" s="37" t="s">
        <v>35</v>
      </c>
      <c r="L5" s="37" t="s">
        <v>36</v>
      </c>
      <c r="M5" s="38" t="s">
        <v>37</v>
      </c>
      <c r="N5" s="38" t="s">
        <v>38</v>
      </c>
      <c r="O5" s="38" t="s">
        <v>39</v>
      </c>
    </row>
    <row r="6" spans="1:104" ht="42" customHeight="1">
      <c r="A6" s="43" t="s">
        <v>3</v>
      </c>
      <c r="B6" s="33" t="s">
        <v>63</v>
      </c>
      <c r="C6" s="46" t="s">
        <v>20</v>
      </c>
      <c r="D6" s="47"/>
      <c r="E6" s="48" t="s">
        <v>64</v>
      </c>
      <c r="F6" s="48"/>
      <c r="G6" s="48"/>
      <c r="H6" s="48"/>
      <c r="I6" s="48"/>
      <c r="J6" s="44">
        <v>220</v>
      </c>
      <c r="K6" s="27">
        <v>74.319999999999993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50"/>
      <c r="X6" s="50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>
      <c r="A7" s="25"/>
      <c r="B7" s="26" t="s">
        <v>51</v>
      </c>
      <c r="C7" s="46" t="s">
        <v>2</v>
      </c>
      <c r="D7" s="47"/>
      <c r="E7" s="48" t="s">
        <v>5</v>
      </c>
      <c r="F7" s="48"/>
      <c r="G7" s="48"/>
      <c r="H7" s="48"/>
      <c r="I7" s="48"/>
      <c r="J7" s="28">
        <v>40</v>
      </c>
      <c r="K7" s="27">
        <v>13.48</v>
      </c>
      <c r="L7" s="28">
        <v>143</v>
      </c>
      <c r="M7" s="27">
        <v>2.02</v>
      </c>
      <c r="N7" s="27">
        <v>11.32</v>
      </c>
      <c r="O7" s="27">
        <v>8.1999999999999993</v>
      </c>
      <c r="P7" s="12"/>
      <c r="Q7" s="4"/>
      <c r="R7" s="4"/>
      <c r="S7" s="4"/>
      <c r="T7" s="5"/>
      <c r="U7" s="5"/>
      <c r="V7" s="5"/>
      <c r="W7" s="50"/>
      <c r="X7" s="50"/>
    </row>
    <row r="8" spans="1:104" ht="18">
      <c r="A8" s="25"/>
      <c r="B8" s="26" t="s">
        <v>51</v>
      </c>
      <c r="C8" s="46" t="s">
        <v>6</v>
      </c>
      <c r="D8" s="47"/>
      <c r="E8" s="48" t="s">
        <v>7</v>
      </c>
      <c r="F8" s="48"/>
      <c r="G8" s="48"/>
      <c r="H8" s="48"/>
      <c r="I8" s="48"/>
      <c r="J8" s="28">
        <v>20</v>
      </c>
      <c r="K8" s="27">
        <v>16.21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50"/>
      <c r="X8" s="50"/>
    </row>
    <row r="9" spans="1:104" ht="18">
      <c r="A9" s="25"/>
      <c r="B9" s="26" t="s">
        <v>40</v>
      </c>
      <c r="C9" s="46" t="s">
        <v>9</v>
      </c>
      <c r="D9" s="47"/>
      <c r="E9" s="48" t="s">
        <v>10</v>
      </c>
      <c r="F9" s="48"/>
      <c r="G9" s="48"/>
      <c r="H9" s="48"/>
      <c r="I9" s="48"/>
      <c r="J9" s="28">
        <v>200</v>
      </c>
      <c r="K9" s="27">
        <v>13.56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49"/>
      <c r="X9" s="49"/>
    </row>
    <row r="10" spans="1:104" ht="18">
      <c r="A10" s="25"/>
      <c r="B10" s="26" t="s">
        <v>41</v>
      </c>
      <c r="C10" s="46"/>
      <c r="D10" s="47"/>
      <c r="E10" s="48" t="s">
        <v>8</v>
      </c>
      <c r="F10" s="48"/>
      <c r="G10" s="48"/>
      <c r="H10" s="48"/>
      <c r="I10" s="48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49"/>
      <c r="X10" s="49"/>
    </row>
    <row r="11" spans="1:104" ht="18.75" customHeight="1">
      <c r="A11" s="25"/>
      <c r="B11" s="26"/>
      <c r="C11" s="46"/>
      <c r="D11" s="47"/>
      <c r="E11" s="53"/>
      <c r="F11" s="54"/>
      <c r="G11" s="54"/>
      <c r="H11" s="55"/>
      <c r="I11" s="26"/>
      <c r="J11" s="29"/>
      <c r="K11" s="41">
        <f>SUM(K6:K10)</f>
        <v>122.13</v>
      </c>
      <c r="L11" s="39">
        <f>SUM(L6:L10)</f>
        <v>1006</v>
      </c>
      <c r="M11" s="41">
        <f>SUM(M6:M10)</f>
        <v>45.84</v>
      </c>
      <c r="N11" s="41">
        <f>SUM(N6:N10)</f>
        <v>45.220000000000006</v>
      </c>
      <c r="O11" s="41">
        <f>SUM(O6:O10)</f>
        <v>103.91000000000001</v>
      </c>
      <c r="P11" s="9"/>
      <c r="Q11" s="1"/>
      <c r="R11" s="1"/>
      <c r="S11" s="1"/>
      <c r="T11" s="1"/>
      <c r="U11" s="1"/>
      <c r="V11" s="2"/>
      <c r="W11" s="45"/>
      <c r="X11" s="45"/>
    </row>
    <row r="12" spans="1:104" ht="18">
      <c r="A12" s="25" t="s">
        <v>48</v>
      </c>
      <c r="B12" s="26" t="s">
        <v>52</v>
      </c>
      <c r="C12" s="46" t="s">
        <v>11</v>
      </c>
      <c r="D12" s="47"/>
      <c r="E12" s="48" t="s">
        <v>65</v>
      </c>
      <c r="F12" s="48"/>
      <c r="G12" s="48"/>
      <c r="H12" s="48"/>
      <c r="I12" s="48"/>
      <c r="J12" s="28">
        <v>25</v>
      </c>
      <c r="K12" s="27">
        <v>27.42</v>
      </c>
      <c r="L12" s="28">
        <v>123</v>
      </c>
      <c r="M12" s="28">
        <v>1.27</v>
      </c>
      <c r="N12" s="28">
        <v>7.77</v>
      </c>
      <c r="O12" s="31">
        <v>11.97</v>
      </c>
      <c r="P12" s="12"/>
      <c r="Q12" s="5"/>
      <c r="R12" s="5"/>
      <c r="S12" s="5"/>
      <c r="T12" s="3"/>
      <c r="U12" s="4"/>
      <c r="V12" s="4"/>
      <c r="W12" s="50"/>
      <c r="X12" s="50"/>
    </row>
    <row r="13" spans="1:104" ht="18">
      <c r="A13" s="25"/>
      <c r="B13" s="26"/>
      <c r="C13" s="46"/>
      <c r="D13" s="47"/>
      <c r="E13" s="53"/>
      <c r="F13" s="54"/>
      <c r="G13" s="54"/>
      <c r="H13" s="55"/>
      <c r="I13" s="26"/>
      <c r="J13" s="29"/>
      <c r="K13" s="41">
        <f>SUM(K12:K12)</f>
        <v>27.42</v>
      </c>
      <c r="L13" s="39">
        <f>SUM(L12:L12)</f>
        <v>123</v>
      </c>
      <c r="M13" s="41">
        <f>SUM(M12:M12)</f>
        <v>1.27</v>
      </c>
      <c r="N13" s="41">
        <f>SUM(N12:N12)</f>
        <v>7.77</v>
      </c>
      <c r="O13" s="41">
        <f>SUM(O12:O12)</f>
        <v>11.97</v>
      </c>
      <c r="P13" s="9"/>
      <c r="Q13" s="1"/>
      <c r="R13" s="1"/>
      <c r="S13" s="1"/>
      <c r="T13" s="1"/>
      <c r="U13" s="1"/>
      <c r="V13" s="2"/>
      <c r="W13" s="45"/>
      <c r="X13" s="45"/>
    </row>
    <row r="14" spans="1:104" ht="18">
      <c r="A14" s="25" t="s">
        <v>13</v>
      </c>
      <c r="B14" s="33" t="s">
        <v>42</v>
      </c>
      <c r="C14" s="46" t="s">
        <v>21</v>
      </c>
      <c r="D14" s="47"/>
      <c r="E14" s="48" t="s">
        <v>22</v>
      </c>
      <c r="F14" s="48"/>
      <c r="G14" s="48"/>
      <c r="H14" s="48"/>
      <c r="I14" s="48"/>
      <c r="J14" s="28">
        <v>100</v>
      </c>
      <c r="K14" s="27">
        <v>9.1</v>
      </c>
      <c r="L14" s="28">
        <v>125</v>
      </c>
      <c r="M14" s="31">
        <v>1.4</v>
      </c>
      <c r="N14" s="27">
        <v>10.039999999999999</v>
      </c>
      <c r="O14" s="27">
        <v>7.29</v>
      </c>
      <c r="P14" s="12"/>
      <c r="Q14" s="5"/>
      <c r="R14" s="5"/>
      <c r="S14" s="4"/>
      <c r="T14" s="4"/>
      <c r="U14" s="4"/>
      <c r="V14" s="4"/>
      <c r="W14" s="50"/>
      <c r="X14" s="50"/>
    </row>
    <row r="15" spans="1:104" ht="23.25" customHeight="1">
      <c r="A15" s="34"/>
      <c r="B15" s="33" t="s">
        <v>43</v>
      </c>
      <c r="C15" s="46" t="s">
        <v>18</v>
      </c>
      <c r="D15" s="47"/>
      <c r="E15" s="48" t="s">
        <v>54</v>
      </c>
      <c r="F15" s="48"/>
      <c r="G15" s="48"/>
      <c r="H15" s="48"/>
      <c r="I15" s="48"/>
      <c r="J15" s="28">
        <v>300</v>
      </c>
      <c r="K15" s="27">
        <v>26.69</v>
      </c>
      <c r="L15" s="28">
        <v>178</v>
      </c>
      <c r="M15" s="27">
        <v>6.59</v>
      </c>
      <c r="N15" s="27">
        <v>6.32</v>
      </c>
      <c r="O15" s="27">
        <v>19.850000000000001</v>
      </c>
      <c r="P15" s="12"/>
      <c r="Q15" s="4"/>
      <c r="R15" s="5"/>
      <c r="S15" s="4"/>
      <c r="T15" s="4"/>
      <c r="U15" s="4"/>
      <c r="V15" s="4"/>
      <c r="W15" s="50"/>
      <c r="X15" s="50"/>
    </row>
    <row r="16" spans="1:104" ht="37.5" customHeight="1">
      <c r="A16" s="25"/>
      <c r="B16" s="33" t="s">
        <v>44</v>
      </c>
      <c r="C16" s="46" t="s">
        <v>23</v>
      </c>
      <c r="D16" s="47"/>
      <c r="E16" s="48" t="s">
        <v>24</v>
      </c>
      <c r="F16" s="48"/>
      <c r="G16" s="48"/>
      <c r="H16" s="48"/>
      <c r="I16" s="48"/>
      <c r="J16" s="28">
        <v>200</v>
      </c>
      <c r="K16" s="27">
        <v>51.26</v>
      </c>
      <c r="L16" s="28">
        <v>337</v>
      </c>
      <c r="M16" s="27">
        <v>18.510000000000002</v>
      </c>
      <c r="N16" s="27">
        <v>20.67</v>
      </c>
      <c r="O16" s="27">
        <v>18.95</v>
      </c>
      <c r="P16" s="12"/>
      <c r="Q16" s="3"/>
      <c r="R16" s="5"/>
      <c r="S16" s="4"/>
      <c r="T16" s="4"/>
      <c r="U16" s="3"/>
      <c r="V16" s="4"/>
      <c r="W16" s="50"/>
      <c r="X16" s="50"/>
    </row>
    <row r="17" spans="1:104" ht="18">
      <c r="A17" s="25"/>
      <c r="B17" s="33" t="s">
        <v>40</v>
      </c>
      <c r="C17" s="46" t="s">
        <v>25</v>
      </c>
      <c r="D17" s="47"/>
      <c r="E17" s="48" t="s">
        <v>26</v>
      </c>
      <c r="F17" s="48"/>
      <c r="G17" s="48"/>
      <c r="H17" s="48"/>
      <c r="I17" s="48"/>
      <c r="J17" s="28">
        <v>200</v>
      </c>
      <c r="K17" s="27">
        <v>9.16</v>
      </c>
      <c r="L17" s="28">
        <v>115</v>
      </c>
      <c r="M17" s="27">
        <v>0.78</v>
      </c>
      <c r="N17" s="27">
        <v>0.05</v>
      </c>
      <c r="O17" s="27">
        <v>27.63</v>
      </c>
      <c r="P17" s="12"/>
      <c r="Q17" s="5"/>
      <c r="R17" s="5"/>
      <c r="S17" s="5"/>
      <c r="T17" s="3"/>
      <c r="U17" s="3"/>
      <c r="V17" s="3"/>
      <c r="W17" s="49"/>
      <c r="X17" s="49"/>
    </row>
    <row r="18" spans="1:104" ht="18">
      <c r="A18" s="25"/>
      <c r="B18" s="33" t="s">
        <v>41</v>
      </c>
      <c r="C18" s="46"/>
      <c r="D18" s="47"/>
      <c r="E18" s="48" t="s">
        <v>8</v>
      </c>
      <c r="F18" s="48"/>
      <c r="G18" s="48"/>
      <c r="H18" s="48"/>
      <c r="I18" s="48"/>
      <c r="J18" s="28">
        <v>60</v>
      </c>
      <c r="K18" s="27">
        <v>4.5599999999999996</v>
      </c>
      <c r="L18" s="28">
        <v>118</v>
      </c>
      <c r="M18" s="31">
        <v>5.0999999999999996</v>
      </c>
      <c r="N18" s="27">
        <v>0.96</v>
      </c>
      <c r="O18" s="31">
        <v>22.2</v>
      </c>
      <c r="P18" s="12"/>
      <c r="Q18" s="5"/>
      <c r="R18" s="5"/>
      <c r="S18" s="5"/>
      <c r="T18" s="3"/>
      <c r="U18" s="3"/>
      <c r="V18" s="3"/>
      <c r="W18" s="50"/>
      <c r="X18" s="50"/>
    </row>
    <row r="19" spans="1:104" ht="18">
      <c r="A19" s="25"/>
      <c r="B19" s="33" t="s">
        <v>41</v>
      </c>
      <c r="C19" s="46"/>
      <c r="D19" s="47"/>
      <c r="E19" s="48" t="s">
        <v>55</v>
      </c>
      <c r="F19" s="48"/>
      <c r="G19" s="48"/>
      <c r="H19" s="48"/>
      <c r="I19" s="48"/>
      <c r="J19" s="28">
        <v>60</v>
      </c>
      <c r="K19" s="27">
        <v>4.5599999999999996</v>
      </c>
      <c r="L19" s="28">
        <v>116</v>
      </c>
      <c r="M19" s="27">
        <v>4.62</v>
      </c>
      <c r="N19" s="27">
        <v>0.84</v>
      </c>
      <c r="O19" s="27">
        <v>22.44</v>
      </c>
      <c r="P19" s="12"/>
      <c r="Q19" s="5"/>
      <c r="R19" s="5"/>
      <c r="S19" s="3"/>
      <c r="T19" s="5"/>
      <c r="U19" s="5"/>
      <c r="V19" s="5"/>
      <c r="W19" s="52"/>
      <c r="X19" s="52"/>
    </row>
    <row r="20" spans="1:104" ht="18">
      <c r="A20" s="25"/>
      <c r="B20" s="33"/>
      <c r="C20" s="46"/>
      <c r="D20" s="47"/>
      <c r="E20" s="53"/>
      <c r="F20" s="54"/>
      <c r="G20" s="54"/>
      <c r="H20" s="55"/>
      <c r="I20" s="33"/>
      <c r="J20" s="29"/>
      <c r="K20" s="41">
        <f>SUM(K14:K19)</f>
        <v>105.33</v>
      </c>
      <c r="L20" s="39">
        <f>SUM(L14:L19)</f>
        <v>989</v>
      </c>
      <c r="M20" s="41">
        <f>SUM(M14:M19)</f>
        <v>37</v>
      </c>
      <c r="N20" s="41">
        <f>SUM(N14:N19)</f>
        <v>38.880000000000003</v>
      </c>
      <c r="O20" s="41">
        <f>SUM(O14:O19)</f>
        <v>118.36</v>
      </c>
      <c r="P20" s="9"/>
      <c r="Q20" s="1"/>
      <c r="R20" s="1"/>
      <c r="S20" s="1"/>
      <c r="T20" s="1"/>
      <c r="U20" s="1"/>
      <c r="V20" s="2"/>
      <c r="W20" s="45"/>
      <c r="X20" s="45"/>
    </row>
    <row r="21" spans="1:104" ht="37.5" customHeight="1">
      <c r="A21" s="25" t="s">
        <v>14</v>
      </c>
      <c r="B21" s="33" t="s">
        <v>58</v>
      </c>
      <c r="C21" s="46" t="s">
        <v>57</v>
      </c>
      <c r="D21" s="47"/>
      <c r="E21" s="48" t="s">
        <v>62</v>
      </c>
      <c r="F21" s="48"/>
      <c r="G21" s="48"/>
      <c r="H21" s="48"/>
      <c r="I21" s="48"/>
      <c r="J21" s="28">
        <v>75</v>
      </c>
      <c r="K21" s="27">
        <v>9.1</v>
      </c>
      <c r="L21" s="28">
        <v>146</v>
      </c>
      <c r="M21" s="27">
        <v>4.71</v>
      </c>
      <c r="N21" s="27">
        <v>1.92</v>
      </c>
      <c r="O21" s="27">
        <v>27.53</v>
      </c>
      <c r="P21" s="12"/>
      <c r="Q21" s="3"/>
      <c r="R21" s="4"/>
      <c r="S21" s="5"/>
      <c r="T21" s="5"/>
      <c r="U21" s="5"/>
      <c r="V21" s="5"/>
      <c r="W21" s="52"/>
      <c r="X21" s="52"/>
      <c r="CO21" s="13"/>
      <c r="CP21" s="13"/>
      <c r="CQ21" s="13"/>
      <c r="CR21" s="13"/>
      <c r="CS21" s="13"/>
      <c r="CT21" s="13"/>
      <c r="CU21" s="13"/>
      <c r="CV21" s="13"/>
      <c r="CW21" s="13"/>
    </row>
    <row r="22" spans="1:104" ht="18.75" customHeight="1">
      <c r="A22" s="25"/>
      <c r="B22" s="33" t="s">
        <v>40</v>
      </c>
      <c r="C22" s="46" t="s">
        <v>61</v>
      </c>
      <c r="D22" s="47"/>
      <c r="E22" s="48" t="s">
        <v>12</v>
      </c>
      <c r="F22" s="48"/>
      <c r="G22" s="48"/>
      <c r="H22" s="48"/>
      <c r="I22" s="48"/>
      <c r="J22" s="28">
        <v>200</v>
      </c>
      <c r="K22" s="27">
        <v>10.43</v>
      </c>
      <c r="L22" s="28">
        <v>85</v>
      </c>
      <c r="M22" s="27">
        <v>1</v>
      </c>
      <c r="N22" s="27"/>
      <c r="O22" s="27">
        <v>20.2</v>
      </c>
      <c r="P22" s="9"/>
      <c r="Q22" s="1"/>
      <c r="R22" s="1"/>
      <c r="S22" s="1"/>
      <c r="T22" s="1"/>
      <c r="U22" s="1"/>
      <c r="V22" s="2"/>
      <c r="W22" s="45"/>
      <c r="X22" s="45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</row>
    <row r="23" spans="1:104" ht="18">
      <c r="A23" s="25" t="s">
        <v>17</v>
      </c>
      <c r="B23" s="33"/>
      <c r="C23" s="46"/>
      <c r="D23" s="47"/>
      <c r="E23" s="53"/>
      <c r="F23" s="54"/>
      <c r="G23" s="54"/>
      <c r="H23" s="55"/>
      <c r="I23" s="33"/>
      <c r="J23" s="29"/>
      <c r="K23" s="41">
        <f>SUM(K21:K22)</f>
        <v>19.53</v>
      </c>
      <c r="L23" s="39">
        <f t="shared" ref="L23:O23" si="0">SUM(L21:L22)</f>
        <v>231</v>
      </c>
      <c r="M23" s="41">
        <f t="shared" si="0"/>
        <v>5.71</v>
      </c>
      <c r="N23" s="41">
        <f t="shared" si="0"/>
        <v>1.92</v>
      </c>
      <c r="O23" s="41">
        <f t="shared" si="0"/>
        <v>47.730000000000004</v>
      </c>
      <c r="P23" s="12"/>
      <c r="Q23" s="5"/>
      <c r="R23" s="5"/>
      <c r="S23" s="4"/>
      <c r="T23" s="4"/>
      <c r="U23" s="3"/>
      <c r="V23" s="4"/>
      <c r="W23" s="50"/>
      <c r="X23" s="50"/>
    </row>
    <row r="24" spans="1:104" ht="37.5" customHeight="1">
      <c r="A24" s="25"/>
      <c r="B24" s="33" t="s">
        <v>42</v>
      </c>
      <c r="C24" s="46" t="s">
        <v>27</v>
      </c>
      <c r="D24" s="47"/>
      <c r="E24" s="48" t="s">
        <v>28</v>
      </c>
      <c r="F24" s="48"/>
      <c r="G24" s="48"/>
      <c r="H24" s="48"/>
      <c r="I24" s="48"/>
      <c r="J24" s="28">
        <v>50</v>
      </c>
      <c r="K24" s="27">
        <v>9.9</v>
      </c>
      <c r="L24" s="28">
        <v>36</v>
      </c>
      <c r="M24" s="27">
        <v>0.82</v>
      </c>
      <c r="N24" s="27">
        <v>2.06</v>
      </c>
      <c r="O24" s="27">
        <v>3.65</v>
      </c>
      <c r="P24" s="12"/>
      <c r="Q24" s="4"/>
      <c r="R24" s="5"/>
      <c r="S24" s="5"/>
      <c r="T24" s="4"/>
      <c r="U24" s="4"/>
      <c r="V24" s="3"/>
      <c r="W24" s="50"/>
      <c r="X24" s="50"/>
    </row>
    <row r="25" spans="1:104" ht="37.5" customHeight="1">
      <c r="A25" s="25"/>
      <c r="B25" s="33" t="s">
        <v>50</v>
      </c>
      <c r="C25" s="46" t="s">
        <v>29</v>
      </c>
      <c r="D25" s="47"/>
      <c r="E25" s="48" t="s">
        <v>30</v>
      </c>
      <c r="F25" s="48"/>
      <c r="G25" s="48"/>
      <c r="H25" s="48"/>
      <c r="I25" s="48"/>
      <c r="J25" s="31" t="s">
        <v>4</v>
      </c>
      <c r="K25" s="27">
        <v>8.32</v>
      </c>
      <c r="L25" s="28">
        <v>341</v>
      </c>
      <c r="M25" s="27">
        <v>12.04</v>
      </c>
      <c r="N25" s="27">
        <v>8.5299999999999994</v>
      </c>
      <c r="O25" s="31">
        <v>54.1</v>
      </c>
      <c r="P25" s="12"/>
      <c r="Q25" s="5"/>
      <c r="R25" s="5"/>
      <c r="S25" s="5"/>
      <c r="T25" s="3"/>
      <c r="U25" s="3"/>
      <c r="V25" s="3"/>
      <c r="W25" s="49"/>
      <c r="X25" s="49"/>
    </row>
    <row r="26" spans="1:104" ht="37.5" customHeight="1">
      <c r="A26" s="25"/>
      <c r="B26" s="33" t="s">
        <v>53</v>
      </c>
      <c r="C26" s="46" t="s">
        <v>31</v>
      </c>
      <c r="D26" s="47"/>
      <c r="E26" s="48" t="s">
        <v>56</v>
      </c>
      <c r="F26" s="48"/>
      <c r="G26" s="48"/>
      <c r="H26" s="48"/>
      <c r="I26" s="48"/>
      <c r="J26" s="27" t="s">
        <v>19</v>
      </c>
      <c r="K26" s="27">
        <v>27.42</v>
      </c>
      <c r="L26" s="28">
        <v>212</v>
      </c>
      <c r="M26" s="27">
        <v>3.93</v>
      </c>
      <c r="N26" s="27">
        <v>14.24</v>
      </c>
      <c r="O26" s="31">
        <v>17.100000000000001</v>
      </c>
      <c r="P26" s="12"/>
      <c r="Q26" s="4"/>
      <c r="R26" s="4"/>
      <c r="S26" s="5"/>
      <c r="T26" s="4"/>
      <c r="U26" s="4"/>
      <c r="V26" s="4"/>
      <c r="W26" s="50"/>
      <c r="X26" s="50"/>
    </row>
    <row r="27" spans="1:104" ht="18">
      <c r="A27" s="25"/>
      <c r="B27" s="33" t="s">
        <v>41</v>
      </c>
      <c r="C27" s="46"/>
      <c r="D27" s="47"/>
      <c r="E27" s="48" t="s">
        <v>8</v>
      </c>
      <c r="F27" s="48"/>
      <c r="G27" s="48"/>
      <c r="H27" s="48"/>
      <c r="I27" s="48"/>
      <c r="J27" s="28">
        <v>80</v>
      </c>
      <c r="K27" s="27">
        <v>6.08</v>
      </c>
      <c r="L27" s="28">
        <v>157</v>
      </c>
      <c r="M27" s="31">
        <v>6.8</v>
      </c>
      <c r="N27" s="27">
        <v>1.28</v>
      </c>
      <c r="O27" s="31">
        <v>29.6</v>
      </c>
      <c r="P27" s="12"/>
      <c r="Q27" s="5"/>
      <c r="R27" s="4"/>
      <c r="S27" s="5"/>
      <c r="T27" s="4"/>
      <c r="U27" s="4"/>
      <c r="V27" s="4"/>
      <c r="W27" s="50"/>
      <c r="X27" s="50"/>
    </row>
    <row r="28" spans="1:104" ht="18">
      <c r="A28" s="25"/>
      <c r="B28" s="33" t="s">
        <v>40</v>
      </c>
      <c r="C28" s="46" t="s">
        <v>15</v>
      </c>
      <c r="D28" s="47"/>
      <c r="E28" s="48" t="s">
        <v>16</v>
      </c>
      <c r="F28" s="48"/>
      <c r="G28" s="48"/>
      <c r="H28" s="48"/>
      <c r="I28" s="48"/>
      <c r="J28" s="28">
        <v>200</v>
      </c>
      <c r="K28" s="27">
        <v>13.14</v>
      </c>
      <c r="L28" s="28">
        <v>119</v>
      </c>
      <c r="M28" s="27">
        <v>4.08</v>
      </c>
      <c r="N28" s="27">
        <v>3.54</v>
      </c>
      <c r="O28" s="27">
        <v>17.579999999999998</v>
      </c>
      <c r="P28" s="11"/>
      <c r="Q28" s="7"/>
      <c r="R28" s="7"/>
      <c r="S28" s="7"/>
      <c r="T28" s="7"/>
      <c r="U28" s="8"/>
      <c r="V28" s="7"/>
      <c r="W28" s="51"/>
      <c r="X28" s="51"/>
    </row>
    <row r="29" spans="1:104" ht="18">
      <c r="A29" s="25"/>
      <c r="B29" s="33" t="s">
        <v>41</v>
      </c>
      <c r="C29" s="46" t="s">
        <v>2</v>
      </c>
      <c r="D29" s="47"/>
      <c r="E29" s="48" t="s">
        <v>5</v>
      </c>
      <c r="F29" s="48"/>
      <c r="G29" s="48"/>
      <c r="H29" s="48"/>
      <c r="I29" s="48"/>
      <c r="J29" s="28">
        <v>40</v>
      </c>
      <c r="K29" s="27">
        <v>13.48</v>
      </c>
      <c r="L29" s="28">
        <v>143</v>
      </c>
      <c r="M29" s="27">
        <v>2.02</v>
      </c>
      <c r="N29" s="27">
        <v>11.32</v>
      </c>
      <c r="O29" s="27">
        <v>8.1999999999999993</v>
      </c>
      <c r="P29" s="9"/>
      <c r="Q29" s="1"/>
      <c r="R29" s="1"/>
      <c r="S29" s="1"/>
      <c r="T29" s="1"/>
      <c r="U29" s="1"/>
      <c r="V29" s="2"/>
      <c r="W29" s="45"/>
      <c r="X29" s="45"/>
    </row>
    <row r="30" spans="1:104" ht="18">
      <c r="A30" s="25" t="s">
        <v>49</v>
      </c>
      <c r="B30" s="33"/>
      <c r="C30" s="46"/>
      <c r="D30" s="47"/>
      <c r="E30" s="53"/>
      <c r="F30" s="54"/>
      <c r="G30" s="54"/>
      <c r="H30" s="55"/>
      <c r="I30" s="33"/>
      <c r="J30" s="29"/>
      <c r="K30" s="41">
        <f>SUM(K24:K29)</f>
        <v>78.34</v>
      </c>
      <c r="L30" s="39">
        <f t="shared" ref="L30:O30" si="1">SUM(L24:L29)</f>
        <v>1008</v>
      </c>
      <c r="M30" s="41">
        <f t="shared" si="1"/>
        <v>29.69</v>
      </c>
      <c r="N30" s="41">
        <f t="shared" si="1"/>
        <v>40.97</v>
      </c>
      <c r="O30" s="41">
        <f t="shared" si="1"/>
        <v>130.22999999999999</v>
      </c>
      <c r="P30" s="10"/>
      <c r="Q30" s="7"/>
      <c r="R30" s="7"/>
      <c r="S30" s="6"/>
      <c r="T30" s="7"/>
      <c r="U30" s="7"/>
      <c r="V30" s="7"/>
      <c r="W30" s="51"/>
      <c r="X30" s="51"/>
    </row>
    <row r="31" spans="1:104" ht="18.75" customHeight="1">
      <c r="A31" s="25"/>
      <c r="B31" s="33" t="s">
        <v>40</v>
      </c>
      <c r="C31" s="46" t="s">
        <v>60</v>
      </c>
      <c r="D31" s="47"/>
      <c r="E31" s="48" t="s">
        <v>66</v>
      </c>
      <c r="F31" s="48"/>
      <c r="G31" s="48"/>
      <c r="H31" s="48"/>
      <c r="I31" s="48"/>
      <c r="J31" s="28">
        <v>200</v>
      </c>
      <c r="K31" s="27">
        <v>53.33</v>
      </c>
      <c r="L31" s="28">
        <v>147</v>
      </c>
      <c r="M31" s="31">
        <v>5.64</v>
      </c>
      <c r="N31" s="27">
        <v>10.56</v>
      </c>
      <c r="O31" s="27">
        <v>7.46</v>
      </c>
      <c r="P31" s="10"/>
      <c r="Q31" s="8"/>
      <c r="R31" s="7"/>
      <c r="S31" s="7"/>
      <c r="T31" s="7"/>
      <c r="U31" s="7"/>
      <c r="V31" s="7"/>
      <c r="W31" s="51"/>
      <c r="X31" s="51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</row>
    <row r="32" spans="1:104" ht="18">
      <c r="A32" s="25"/>
      <c r="B32" s="33"/>
      <c r="C32" s="46"/>
      <c r="D32" s="47"/>
      <c r="E32" s="53"/>
      <c r="F32" s="54"/>
      <c r="G32" s="54"/>
      <c r="H32" s="55"/>
      <c r="I32" s="33"/>
      <c r="J32" s="28"/>
      <c r="K32" s="41">
        <f>SUM(K31)</f>
        <v>53.33</v>
      </c>
      <c r="L32" s="39">
        <f t="shared" ref="L32:BW32" si="2">SUM(L31)</f>
        <v>147</v>
      </c>
      <c r="M32" s="41">
        <f t="shared" si="2"/>
        <v>5.64</v>
      </c>
      <c r="N32" s="41">
        <f t="shared" si="2"/>
        <v>10.56</v>
      </c>
      <c r="O32" s="41">
        <f t="shared" si="2"/>
        <v>7.46</v>
      </c>
      <c r="P32" s="30">
        <f t="shared" si="2"/>
        <v>0</v>
      </c>
      <c r="Q32" s="30">
        <f t="shared" si="2"/>
        <v>0</v>
      </c>
      <c r="R32" s="30">
        <f t="shared" si="2"/>
        <v>0</v>
      </c>
      <c r="S32" s="30">
        <f t="shared" si="2"/>
        <v>0</v>
      </c>
      <c r="T32" s="30">
        <f t="shared" si="2"/>
        <v>0</v>
      </c>
      <c r="U32" s="30">
        <f t="shared" si="2"/>
        <v>0</v>
      </c>
      <c r="V32" s="30">
        <f t="shared" si="2"/>
        <v>0</v>
      </c>
      <c r="W32" s="30">
        <f t="shared" si="2"/>
        <v>0</v>
      </c>
      <c r="X32" s="30">
        <f t="shared" si="2"/>
        <v>0</v>
      </c>
      <c r="Y32" s="30">
        <f t="shared" si="2"/>
        <v>0</v>
      </c>
      <c r="Z32" s="30">
        <f t="shared" si="2"/>
        <v>0</v>
      </c>
      <c r="AA32" s="30">
        <f t="shared" si="2"/>
        <v>0</v>
      </c>
      <c r="AB32" s="30">
        <f t="shared" si="2"/>
        <v>0</v>
      </c>
      <c r="AC32" s="30">
        <f t="shared" si="2"/>
        <v>0</v>
      </c>
      <c r="AD32" s="30">
        <f t="shared" si="2"/>
        <v>0</v>
      </c>
      <c r="AE32" s="30">
        <f t="shared" si="2"/>
        <v>0</v>
      </c>
      <c r="AF32" s="30">
        <f t="shared" si="2"/>
        <v>0</v>
      </c>
      <c r="AG32" s="30">
        <f t="shared" si="2"/>
        <v>0</v>
      </c>
      <c r="AH32" s="30">
        <f t="shared" si="2"/>
        <v>0</v>
      </c>
      <c r="AI32" s="30">
        <f t="shared" si="2"/>
        <v>0</v>
      </c>
      <c r="AJ32" s="30">
        <f t="shared" si="2"/>
        <v>0</v>
      </c>
      <c r="AK32" s="30">
        <f t="shared" si="2"/>
        <v>0</v>
      </c>
      <c r="AL32" s="30">
        <f t="shared" si="2"/>
        <v>0</v>
      </c>
      <c r="AM32" s="30">
        <f t="shared" si="2"/>
        <v>0</v>
      </c>
      <c r="AN32" s="30">
        <f t="shared" si="2"/>
        <v>0</v>
      </c>
      <c r="AO32" s="30">
        <f t="shared" si="2"/>
        <v>0</v>
      </c>
      <c r="AP32" s="30">
        <f t="shared" si="2"/>
        <v>0</v>
      </c>
      <c r="AQ32" s="30">
        <f t="shared" si="2"/>
        <v>0</v>
      </c>
      <c r="AR32" s="30">
        <f t="shared" si="2"/>
        <v>0</v>
      </c>
      <c r="AS32" s="30">
        <f t="shared" si="2"/>
        <v>0</v>
      </c>
      <c r="AT32" s="30">
        <f t="shared" si="2"/>
        <v>0</v>
      </c>
      <c r="AU32" s="30">
        <f t="shared" si="2"/>
        <v>0</v>
      </c>
      <c r="AV32" s="30">
        <f t="shared" si="2"/>
        <v>0</v>
      </c>
      <c r="AW32" s="30">
        <f t="shared" si="2"/>
        <v>0</v>
      </c>
      <c r="AX32" s="30">
        <f t="shared" si="2"/>
        <v>0</v>
      </c>
      <c r="AY32" s="30">
        <f t="shared" si="2"/>
        <v>0</v>
      </c>
      <c r="AZ32" s="30">
        <f t="shared" si="2"/>
        <v>0</v>
      </c>
      <c r="BA32" s="30">
        <f t="shared" si="2"/>
        <v>0</v>
      </c>
      <c r="BB32" s="30">
        <f t="shared" si="2"/>
        <v>0</v>
      </c>
      <c r="BC32" s="30">
        <f t="shared" si="2"/>
        <v>0</v>
      </c>
      <c r="BD32" s="30">
        <f t="shared" si="2"/>
        <v>0</v>
      </c>
      <c r="BE32" s="30">
        <f t="shared" si="2"/>
        <v>0</v>
      </c>
      <c r="BF32" s="30">
        <f t="shared" si="2"/>
        <v>0</v>
      </c>
      <c r="BG32" s="30">
        <f t="shared" si="2"/>
        <v>0</v>
      </c>
      <c r="BH32" s="30">
        <f t="shared" si="2"/>
        <v>0</v>
      </c>
      <c r="BI32" s="30">
        <f t="shared" si="2"/>
        <v>0</v>
      </c>
      <c r="BJ32" s="30">
        <f t="shared" si="2"/>
        <v>0</v>
      </c>
      <c r="BK32" s="30">
        <f t="shared" si="2"/>
        <v>0</v>
      </c>
      <c r="BL32" s="30">
        <f t="shared" si="2"/>
        <v>0</v>
      </c>
      <c r="BM32" s="30">
        <f t="shared" si="2"/>
        <v>0</v>
      </c>
      <c r="BN32" s="30">
        <f t="shared" si="2"/>
        <v>0</v>
      </c>
      <c r="BO32" s="30">
        <f t="shared" si="2"/>
        <v>0</v>
      </c>
      <c r="BP32" s="30">
        <f t="shared" si="2"/>
        <v>0</v>
      </c>
      <c r="BQ32" s="30">
        <f t="shared" si="2"/>
        <v>0</v>
      </c>
      <c r="BR32" s="30">
        <f t="shared" si="2"/>
        <v>0</v>
      </c>
      <c r="BS32" s="30">
        <f t="shared" si="2"/>
        <v>0</v>
      </c>
      <c r="BT32" s="30">
        <f t="shared" si="2"/>
        <v>0</v>
      </c>
      <c r="BU32" s="30">
        <f t="shared" si="2"/>
        <v>0</v>
      </c>
      <c r="BV32" s="30">
        <f t="shared" si="2"/>
        <v>0</v>
      </c>
      <c r="BW32" s="30">
        <f t="shared" si="2"/>
        <v>0</v>
      </c>
      <c r="BX32" s="30">
        <f t="shared" ref="BX32:CM32" si="3">SUM(BX31)</f>
        <v>0</v>
      </c>
      <c r="BY32" s="30">
        <f t="shared" si="3"/>
        <v>0</v>
      </c>
      <c r="BZ32" s="30">
        <f t="shared" si="3"/>
        <v>0</v>
      </c>
      <c r="CA32" s="30">
        <f t="shared" si="3"/>
        <v>0</v>
      </c>
      <c r="CB32" s="30">
        <f t="shared" si="3"/>
        <v>0</v>
      </c>
      <c r="CC32" s="30">
        <f t="shared" si="3"/>
        <v>0</v>
      </c>
      <c r="CD32" s="30">
        <f t="shared" si="3"/>
        <v>0</v>
      </c>
      <c r="CE32" s="30">
        <f t="shared" si="3"/>
        <v>0</v>
      </c>
      <c r="CF32" s="30">
        <f t="shared" si="3"/>
        <v>0</v>
      </c>
      <c r="CG32" s="30">
        <f t="shared" si="3"/>
        <v>0</v>
      </c>
      <c r="CH32" s="30">
        <f t="shared" si="3"/>
        <v>0</v>
      </c>
      <c r="CI32" s="30">
        <f t="shared" si="3"/>
        <v>0</v>
      </c>
      <c r="CJ32" s="30">
        <f t="shared" si="3"/>
        <v>0</v>
      </c>
      <c r="CK32" s="30">
        <f t="shared" si="3"/>
        <v>0</v>
      </c>
      <c r="CL32" s="30">
        <f t="shared" si="3"/>
        <v>0</v>
      </c>
      <c r="CM32" s="30">
        <f t="shared" si="3"/>
        <v>0</v>
      </c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2:15" ht="18">
      <c r="B33" s="33"/>
      <c r="C33" s="46"/>
      <c r="D33" s="47"/>
      <c r="E33" s="53"/>
      <c r="F33" s="54"/>
      <c r="G33" s="54"/>
      <c r="H33" s="54"/>
      <c r="I33" s="32"/>
      <c r="J33" s="28"/>
      <c r="K33" s="42">
        <f>K11+K13+K20+K23+K30+K32</f>
        <v>406.08</v>
      </c>
      <c r="L33" s="40">
        <f>L11+L13+L20+L23+L30+L32</f>
        <v>3504</v>
      </c>
      <c r="M33" s="42">
        <f>M11+M13+M20+M23+M30+M32</f>
        <v>125.15</v>
      </c>
      <c r="N33" s="42">
        <f>N11+N13+N20+N23+N30+N32</f>
        <v>145.32</v>
      </c>
      <c r="O33" s="42">
        <f>O11+O13+O20+O23+O30+O32</f>
        <v>419.66</v>
      </c>
    </row>
  </sheetData>
  <mergeCells count="83">
    <mergeCell ref="E5:I5"/>
    <mergeCell ref="E33:H33"/>
    <mergeCell ref="E11:H11"/>
    <mergeCell ref="E13:H13"/>
    <mergeCell ref="C32:D32"/>
    <mergeCell ref="C27:D27"/>
    <mergeCell ref="E27:I27"/>
    <mergeCell ref="C25:D25"/>
    <mergeCell ref="E25:I25"/>
    <mergeCell ref="C22:D22"/>
    <mergeCell ref="E22:I22"/>
    <mergeCell ref="C14:D14"/>
    <mergeCell ref="E14:I14"/>
    <mergeCell ref="C15:D15"/>
    <mergeCell ref="E15:I15"/>
    <mergeCell ref="C13:D13"/>
    <mergeCell ref="W30:X30"/>
    <mergeCell ref="C33:D33"/>
    <mergeCell ref="W31:X31"/>
    <mergeCell ref="W29:X29"/>
    <mergeCell ref="C31:D31"/>
    <mergeCell ref="E31:I31"/>
    <mergeCell ref="E32:H32"/>
    <mergeCell ref="C30:D30"/>
    <mergeCell ref="E30:H30"/>
    <mergeCell ref="C28:D28"/>
    <mergeCell ref="E28:I28"/>
    <mergeCell ref="W26:X26"/>
    <mergeCell ref="C29:D29"/>
    <mergeCell ref="E29:I29"/>
    <mergeCell ref="W27:X27"/>
    <mergeCell ref="W28:X28"/>
    <mergeCell ref="C26:D26"/>
    <mergeCell ref="E26:I26"/>
    <mergeCell ref="W24:X24"/>
    <mergeCell ref="C24:D24"/>
    <mergeCell ref="E24:I24"/>
    <mergeCell ref="W25:X25"/>
    <mergeCell ref="W21:X21"/>
    <mergeCell ref="C23:D23"/>
    <mergeCell ref="E23:H23"/>
    <mergeCell ref="W22:X22"/>
    <mergeCell ref="C21:D21"/>
    <mergeCell ref="E21:I21"/>
    <mergeCell ref="W23:X23"/>
    <mergeCell ref="W19:X19"/>
    <mergeCell ref="C20:D20"/>
    <mergeCell ref="C18:D18"/>
    <mergeCell ref="E18:I18"/>
    <mergeCell ref="C19:D19"/>
    <mergeCell ref="E19:I19"/>
    <mergeCell ref="W18:X18"/>
    <mergeCell ref="E20:H20"/>
    <mergeCell ref="W20:X20"/>
    <mergeCell ref="W14:X14"/>
    <mergeCell ref="C16:D16"/>
    <mergeCell ref="E16:I16"/>
    <mergeCell ref="W15:X15"/>
    <mergeCell ref="C17:D17"/>
    <mergeCell ref="E17:I17"/>
    <mergeCell ref="W16:X16"/>
    <mergeCell ref="W17:X17"/>
    <mergeCell ref="W13:X13"/>
    <mergeCell ref="C12:D12"/>
    <mergeCell ref="E12:I12"/>
    <mergeCell ref="W12:X12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W11:X11"/>
    <mergeCell ref="C10:D10"/>
    <mergeCell ref="E10:I10"/>
    <mergeCell ref="W9:X9"/>
    <mergeCell ref="W10:X10"/>
    <mergeCell ref="C9:D9"/>
    <mergeCell ref="E9:I9"/>
    <mergeCell ref="C11:D1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2025-04-24T07:04:09Z</dcterms:modified>
</cp:coreProperties>
</file>