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/>
  <c r="N25"/>
  <c r="M25"/>
  <c r="L25"/>
  <c r="K25"/>
  <c r="O22"/>
  <c r="N22"/>
  <c r="M22"/>
  <c r="L22"/>
  <c r="L33"/>
  <c r="M33"/>
  <c r="N33"/>
  <c r="O33"/>
  <c r="L31"/>
  <c r="M31"/>
  <c r="N31"/>
  <c r="O31"/>
  <c r="L14"/>
  <c r="M14"/>
  <c r="N14"/>
  <c r="O14"/>
  <c r="L11"/>
  <c r="M11"/>
  <c r="N11"/>
  <c r="O11"/>
  <c r="K31"/>
  <c r="L34" l="1"/>
  <c r="M34"/>
  <c r="N34"/>
  <c r="O34"/>
  <c r="K14"/>
  <c r="K11"/>
  <c r="K34" l="1"/>
</calcChain>
</file>

<file path=xl/sharedStrings.xml><?xml version="1.0" encoding="utf-8"?>
<sst xmlns="http://schemas.openxmlformats.org/spreadsheetml/2006/main" count="83" uniqueCount="68">
  <si>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</si>
  <si>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</si>
  <si>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</si>
  <si>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</si>
  <si>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</si>
  <si>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</si>
  <si>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</si>
  <si>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</si>
  <si>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</si>
  <si>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</si>
  <si>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</si>
  <si>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</si>
  <si>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</si>
  <si>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</si>
  <si>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82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</si>
  <si>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</si>
  <si>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</si>
  <si>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</si>
  <si>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</si>
  <si>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</si>
  <si>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</si>
  <si>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</si>
  <si>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</si>
  <si>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</si>
  <si>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</si>
  <si>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</si>
  <si>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</si>
  <si>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</si>
  <si>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</si>
  <si>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</si>
  <si>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</si>
  <si>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</si>
  <si>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</si>
  <si>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</si>
  <si>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</si>
  <si>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</si>
  <si>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</si>
  <si>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</si>
  <si>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</si>
  <si>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</si>
  <si>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</si>
  <si>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</si>
  <si>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</si>
  <si>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</si>
  <si>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Рагу из курицы</t>
  </si>
  <si>
    <t>бл.из курицы</t>
  </si>
  <si>
    <t>21</t>
  </si>
  <si>
    <t>икра кабачковая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</si>
  <si>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</si>
  <si>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</si>
  <si>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</si>
  <si>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</si>
  <si>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</si>
  <si>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</si>
  <si>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Запеканка</t>
  </si>
  <si>
    <t>из</t>
  </si>
  <si>
    <t>творога</t>
  </si>
  <si>
    <t>349</t>
  </si>
  <si>
    <t>Компот из смеси сухофруктов</t>
  </si>
  <si>
    <t>457</t>
  </si>
  <si>
    <t>16.04.2025</t>
  </si>
  <si>
    <t>бл.из мяса</t>
  </si>
  <si>
    <t xml:space="preserve"> 260</t>
  </si>
  <si>
    <t>Гуляш из говядины</t>
  </si>
  <si>
    <t>Каша перловая</t>
  </si>
  <si>
    <t>с маслом</t>
  </si>
  <si>
    <t>Снежок</t>
  </si>
  <si>
    <t>50.63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</si>
</sst>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4"/>
  <sheetViews>
    <sheetView tabSelected="1" topLeftCell="B1" zoomScale="70" zoomScaleNormal="70" workbookViewId="0">
      <selection activeCell="O33" sqref="O33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69"/>
      <c r="B1" s="70"/>
      <c r="C1" s="70"/>
      <c r="O1" s="14"/>
    </row>
    <row r="2" spans="1:103" ht="16.5" customHeight="1">
      <c r="A2" s="22" t="s">
        <v>16</v>
      </c>
      <c r="B2" s="33" t="s">
        <v>40</v>
      </c>
      <c r="C2" s="34"/>
      <c r="D2" s="34"/>
      <c r="E2" s="34"/>
      <c r="F2" s="34"/>
      <c r="G2" s="35"/>
      <c r="H2" s="19" t="s">
        <v>17</v>
      </c>
      <c r="I2" s="19"/>
      <c r="J2" s="19"/>
      <c r="K2" s="36"/>
      <c r="L2" s="19"/>
      <c r="M2" s="20" t="s">
        <v>18</v>
      </c>
      <c r="N2" s="20"/>
      <c r="O2" s="37" t="s">
        <v>60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03" ht="0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03" ht="36" customHeight="1">
      <c r="A5" s="15" t="s">
        <v>19</v>
      </c>
      <c r="B5" s="39" t="s">
        <v>20</v>
      </c>
      <c r="C5" s="18" t="s">
        <v>0</v>
      </c>
      <c r="D5" s="17"/>
      <c r="E5" s="71" t="s">
        <v>1</v>
      </c>
      <c r="F5" s="72"/>
      <c r="G5" s="72"/>
      <c r="H5" s="72"/>
      <c r="I5" s="73"/>
      <c r="J5" s="17" t="s">
        <v>21</v>
      </c>
      <c r="K5" s="17" t="s">
        <v>22</v>
      </c>
      <c r="L5" s="17" t="s">
        <v>23</v>
      </c>
      <c r="M5" s="21" t="s">
        <v>24</v>
      </c>
      <c r="N5" s="21" t="s">
        <v>25</v>
      </c>
      <c r="O5" s="21" t="s">
        <v>26</v>
      </c>
    </row>
    <row r="6" spans="1:103" ht="39.75" customHeight="1">
      <c r="A6" s="16" t="s">
        <v>3</v>
      </c>
      <c r="B6" s="40" t="s">
        <v>42</v>
      </c>
      <c r="C6" s="74" t="s">
        <v>51</v>
      </c>
      <c r="D6" s="75"/>
      <c r="E6" s="76" t="s">
        <v>50</v>
      </c>
      <c r="F6" s="76"/>
      <c r="G6" s="76"/>
      <c r="H6" s="76"/>
      <c r="I6" s="76"/>
      <c r="J6" s="24">
        <v>205</v>
      </c>
      <c r="K6" s="25">
        <v>16.97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80"/>
      <c r="X6" s="80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32</v>
      </c>
      <c r="C7" s="74" t="s">
        <v>2</v>
      </c>
      <c r="D7" s="75"/>
      <c r="E7" s="76" t="s">
        <v>4</v>
      </c>
      <c r="F7" s="76"/>
      <c r="G7" s="76"/>
      <c r="H7" s="76"/>
      <c r="I7" s="76"/>
      <c r="J7" s="24">
        <v>40</v>
      </c>
      <c r="K7" s="25">
        <v>13.48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80"/>
      <c r="X7" s="80"/>
    </row>
    <row r="8" spans="1:103" ht="18.75">
      <c r="A8" s="16"/>
      <c r="B8" s="23" t="s">
        <v>32</v>
      </c>
      <c r="C8" s="74" t="s">
        <v>5</v>
      </c>
      <c r="D8" s="75"/>
      <c r="E8" s="76" t="s">
        <v>6</v>
      </c>
      <c r="F8" s="76"/>
      <c r="G8" s="76"/>
      <c r="H8" s="76"/>
      <c r="I8" s="76"/>
      <c r="J8" s="24">
        <v>20</v>
      </c>
      <c r="K8" s="25">
        <v>16.21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80"/>
      <c r="X8" s="80"/>
    </row>
    <row r="9" spans="1:103" ht="18.75">
      <c r="A9" s="16"/>
      <c r="B9" s="23" t="s">
        <v>27</v>
      </c>
      <c r="C9" s="74" t="s">
        <v>8</v>
      </c>
      <c r="D9" s="75"/>
      <c r="E9" s="76" t="s">
        <v>9</v>
      </c>
      <c r="F9" s="76"/>
      <c r="G9" s="76"/>
      <c r="H9" s="76"/>
      <c r="I9" s="76"/>
      <c r="J9" s="24">
        <v>200</v>
      </c>
      <c r="K9" s="25">
        <v>13.56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79"/>
      <c r="X9" s="79"/>
    </row>
    <row r="10" spans="1:103" ht="18.75">
      <c r="A10" s="16"/>
      <c r="B10" s="23" t="s">
        <v>28</v>
      </c>
      <c r="C10" s="74"/>
      <c r="D10" s="75"/>
      <c r="E10" s="76" t="s">
        <v>7</v>
      </c>
      <c r="F10" s="76"/>
      <c r="G10" s="76"/>
      <c r="H10" s="76"/>
      <c r="I10" s="76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77"/>
      <c r="X10" s="77"/>
    </row>
    <row r="11" spans="1:103" ht="18.75" customHeight="1">
      <c r="A11" s="16"/>
      <c r="B11" s="23"/>
      <c r="C11" s="74"/>
      <c r="D11" s="75"/>
      <c r="E11" s="66"/>
      <c r="F11" s="67"/>
      <c r="G11" s="67"/>
      <c r="H11" s="68"/>
      <c r="I11" s="23"/>
      <c r="J11" s="31"/>
      <c r="K11" s="38">
        <f>SUM(K6:K10)</f>
        <v>64.78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78"/>
      <c r="X11" s="78"/>
    </row>
    <row r="12" spans="1:103" ht="18.75">
      <c r="A12" s="16" t="s">
        <v>29</v>
      </c>
      <c r="B12" s="23" t="s">
        <v>27</v>
      </c>
      <c r="C12" s="74" t="s">
        <v>10</v>
      </c>
      <c r="D12" s="75"/>
      <c r="E12" s="76" t="s">
        <v>11</v>
      </c>
      <c r="F12" s="76"/>
      <c r="G12" s="76"/>
      <c r="H12" s="76"/>
      <c r="I12" s="76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80"/>
      <c r="X12" s="80"/>
    </row>
    <row r="13" spans="1:103" ht="37.5" customHeight="1">
      <c r="A13" s="16"/>
      <c r="B13" s="40" t="s">
        <v>33</v>
      </c>
      <c r="C13" s="74"/>
      <c r="D13" s="75"/>
      <c r="E13" s="76" t="s">
        <v>39</v>
      </c>
      <c r="F13" s="76"/>
      <c r="G13" s="76"/>
      <c r="H13" s="76"/>
      <c r="I13" s="76"/>
      <c r="J13" s="24">
        <v>31</v>
      </c>
      <c r="K13" s="25">
        <v>5.44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77"/>
      <c r="X13" s="77"/>
    </row>
    <row r="14" spans="1:103" ht="18.75">
      <c r="A14" s="16"/>
      <c r="B14" s="23"/>
      <c r="C14" s="74"/>
      <c r="D14" s="75"/>
      <c r="E14" s="66"/>
      <c r="F14" s="67"/>
      <c r="G14" s="67"/>
      <c r="H14" s="68"/>
      <c r="I14" s="23"/>
      <c r="J14" s="31"/>
      <c r="K14" s="38">
        <f>SUM(K12:K13)</f>
        <v>15.870000000000001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78"/>
      <c r="X14" s="78"/>
    </row>
    <row r="15" spans="1:103" s="13" customFormat="1" ht="32.25" customHeight="1">
      <c r="A15" s="16"/>
      <c r="B15" s="23" t="s">
        <v>30</v>
      </c>
      <c r="C15" s="47"/>
      <c r="D15" s="48"/>
      <c r="E15" s="51" t="s">
        <v>47</v>
      </c>
      <c r="F15" s="49"/>
      <c r="G15" s="49"/>
      <c r="H15" s="50"/>
      <c r="I15" s="23"/>
      <c r="J15" s="31">
        <v>100</v>
      </c>
      <c r="K15" s="42">
        <v>20.98</v>
      </c>
      <c r="L15" s="44">
        <v>110</v>
      </c>
      <c r="M15" s="42">
        <v>1.88</v>
      </c>
      <c r="N15" s="42">
        <v>7.92</v>
      </c>
      <c r="O15" s="42">
        <v>7.77</v>
      </c>
      <c r="P15" s="57"/>
      <c r="Q15" s="58"/>
      <c r="R15" s="58"/>
      <c r="S15" s="58"/>
      <c r="T15" s="58"/>
      <c r="U15" s="58"/>
      <c r="V15" s="59"/>
      <c r="W15" s="60"/>
      <c r="X15" s="60"/>
    </row>
    <row r="16" spans="1:103" ht="38.25" customHeight="1">
      <c r="A16" s="16"/>
      <c r="B16" s="40" t="s">
        <v>31</v>
      </c>
      <c r="C16" s="74" t="s">
        <v>14</v>
      </c>
      <c r="D16" s="75"/>
      <c r="E16" s="76" t="s">
        <v>37</v>
      </c>
      <c r="F16" s="76"/>
      <c r="G16" s="76"/>
      <c r="H16" s="76"/>
      <c r="I16" s="76"/>
      <c r="J16" s="24">
        <v>310</v>
      </c>
      <c r="K16" s="25">
        <v>34.81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80"/>
      <c r="X16" s="80"/>
    </row>
    <row r="17" spans="1:103" s="13" customFormat="1" ht="38.25" customHeight="1">
      <c r="A17" s="16"/>
      <c r="B17" s="40" t="s">
        <v>42</v>
      </c>
      <c r="C17" s="62" t="s">
        <v>59</v>
      </c>
      <c r="D17" s="63"/>
      <c r="E17" s="64" t="s">
        <v>64</v>
      </c>
      <c r="F17" s="64" t="s">
        <v>65</v>
      </c>
      <c r="G17" s="64"/>
      <c r="H17" s="64"/>
      <c r="I17" s="64"/>
      <c r="J17" s="24">
        <v>200</v>
      </c>
      <c r="K17" s="25">
        <v>12.61</v>
      </c>
      <c r="L17" s="24">
        <v>185</v>
      </c>
      <c r="M17" s="25">
        <v>4.4000000000000004</v>
      </c>
      <c r="N17" s="25">
        <v>4.5999999999999996</v>
      </c>
      <c r="O17" s="25">
        <v>31.5</v>
      </c>
      <c r="P17" s="11"/>
      <c r="Q17" s="4"/>
      <c r="R17" s="4"/>
      <c r="S17" s="4"/>
      <c r="T17" s="4"/>
      <c r="U17" s="4"/>
      <c r="V17" s="4"/>
      <c r="W17" s="61"/>
      <c r="X17" s="61"/>
    </row>
    <row r="18" spans="1:103" ht="18.75">
      <c r="A18" s="16"/>
      <c r="B18" s="23" t="s">
        <v>61</v>
      </c>
      <c r="C18" s="74" t="s">
        <v>62</v>
      </c>
      <c r="D18" s="75"/>
      <c r="E18" s="76" t="s">
        <v>63</v>
      </c>
      <c r="F18" s="76"/>
      <c r="G18" s="76"/>
      <c r="H18" s="76"/>
      <c r="I18" s="76"/>
      <c r="J18" s="45">
        <v>100</v>
      </c>
      <c r="K18" s="25">
        <v>60.08</v>
      </c>
      <c r="L18" s="24">
        <v>221</v>
      </c>
      <c r="M18" s="25">
        <v>14.55</v>
      </c>
      <c r="N18" s="25">
        <v>16.79</v>
      </c>
      <c r="O18" s="25">
        <v>2.89</v>
      </c>
      <c r="P18" s="11"/>
      <c r="Q18" s="3"/>
      <c r="R18" s="5"/>
      <c r="S18" s="4"/>
      <c r="T18" s="4"/>
      <c r="U18" s="3"/>
      <c r="V18" s="4"/>
      <c r="W18" s="80"/>
      <c r="X18" s="80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3" ht="36.75" customHeight="1">
      <c r="A19" s="16"/>
      <c r="B19" s="40" t="s">
        <v>27</v>
      </c>
      <c r="C19" s="74" t="s">
        <v>41</v>
      </c>
      <c r="D19" s="75"/>
      <c r="E19" s="76" t="s">
        <v>43</v>
      </c>
      <c r="F19" s="76"/>
      <c r="G19" s="76"/>
      <c r="H19" s="76"/>
      <c r="I19" s="76"/>
      <c r="J19" s="24">
        <v>200</v>
      </c>
      <c r="K19" s="25">
        <v>9.17</v>
      </c>
      <c r="L19" s="24">
        <v>115</v>
      </c>
      <c r="M19" s="25">
        <v>0.16</v>
      </c>
      <c r="N19" s="25">
        <v>0.16</v>
      </c>
      <c r="O19" s="25">
        <v>27.88</v>
      </c>
      <c r="P19" s="11"/>
      <c r="Q19" s="5"/>
      <c r="R19" s="5"/>
      <c r="S19" s="5"/>
      <c r="T19" s="3"/>
      <c r="U19" s="3"/>
      <c r="V19" s="3"/>
      <c r="W19" s="79"/>
      <c r="X19" s="79"/>
    </row>
    <row r="20" spans="1:103" ht="18.75">
      <c r="A20" s="16"/>
      <c r="B20" s="23" t="s">
        <v>34</v>
      </c>
      <c r="C20" s="74"/>
      <c r="D20" s="75"/>
      <c r="E20" s="76" t="s">
        <v>7</v>
      </c>
      <c r="F20" s="76"/>
      <c r="G20" s="76"/>
      <c r="H20" s="76"/>
      <c r="I20" s="76"/>
      <c r="J20" s="24">
        <v>60</v>
      </c>
      <c r="K20" s="25">
        <v>4.5599999999999996</v>
      </c>
      <c r="L20" s="24">
        <v>118</v>
      </c>
      <c r="M20" s="26">
        <v>5.0999999999999996</v>
      </c>
      <c r="N20" s="25">
        <v>0.96</v>
      </c>
      <c r="O20" s="26">
        <v>22.2</v>
      </c>
      <c r="P20" s="11"/>
      <c r="Q20" s="5"/>
      <c r="R20" s="5"/>
      <c r="S20" s="5"/>
      <c r="T20" s="3"/>
      <c r="U20" s="3"/>
      <c r="V20" s="3"/>
      <c r="W20" s="80"/>
      <c r="X20" s="80"/>
    </row>
    <row r="21" spans="1:103" ht="18.75">
      <c r="A21" s="16"/>
      <c r="B21" s="23" t="s">
        <v>34</v>
      </c>
      <c r="C21" s="74"/>
      <c r="D21" s="75"/>
      <c r="E21" s="76" t="s">
        <v>36</v>
      </c>
      <c r="F21" s="76"/>
      <c r="G21" s="76"/>
      <c r="H21" s="76"/>
      <c r="I21" s="76"/>
      <c r="J21" s="24">
        <v>60</v>
      </c>
      <c r="K21" s="25">
        <v>4.5599999999999996</v>
      </c>
      <c r="L21" s="24">
        <v>116</v>
      </c>
      <c r="M21" s="25">
        <v>4.62</v>
      </c>
      <c r="N21" s="25">
        <v>0.84</v>
      </c>
      <c r="O21" s="25">
        <v>22.44</v>
      </c>
      <c r="P21" s="10"/>
      <c r="Q21" s="7"/>
      <c r="R21" s="7"/>
      <c r="S21" s="7"/>
      <c r="T21" s="7"/>
      <c r="U21" s="7"/>
      <c r="V21" s="7"/>
      <c r="W21" s="77"/>
      <c r="X21" s="77"/>
    </row>
    <row r="22" spans="1:103" ht="18.75">
      <c r="A22" s="16"/>
      <c r="B22" s="23"/>
      <c r="C22" s="74"/>
      <c r="D22" s="75"/>
      <c r="E22" s="66"/>
      <c r="F22" s="67"/>
      <c r="G22" s="67"/>
      <c r="H22" s="68"/>
      <c r="I22" s="23"/>
      <c r="J22" s="31"/>
      <c r="K22" s="38">
        <v>146.77000000000001</v>
      </c>
      <c r="L22" s="43">
        <f>SUM(L16:L21)</f>
        <v>874</v>
      </c>
      <c r="M22" s="38">
        <f>SUM(M16:M21)</f>
        <v>31.099999999999998</v>
      </c>
      <c r="N22" s="38">
        <f>SUM(N16:N21)</f>
        <v>28.99</v>
      </c>
      <c r="O22" s="38">
        <f>SUM(O16:O21)</f>
        <v>121.73</v>
      </c>
      <c r="P22" s="9"/>
      <c r="Q22" s="1"/>
      <c r="R22" s="1"/>
      <c r="S22" s="1"/>
      <c r="T22" s="1"/>
      <c r="U22" s="1"/>
      <c r="V22" s="2"/>
      <c r="W22" s="78"/>
      <c r="X22" s="78"/>
    </row>
    <row r="23" spans="1:103" s="13" customFormat="1" ht="36">
      <c r="A23" s="16"/>
      <c r="B23" s="23" t="s">
        <v>52</v>
      </c>
      <c r="C23" s="53" t="s">
        <v>53</v>
      </c>
      <c r="D23" s="54"/>
      <c r="E23" s="55" t="s">
        <v>54</v>
      </c>
      <c r="F23" s="56" t="s">
        <v>55</v>
      </c>
      <c r="G23" s="56" t="s">
        <v>56</v>
      </c>
      <c r="H23" s="52"/>
      <c r="I23" s="23"/>
      <c r="J23" s="31">
        <v>120</v>
      </c>
      <c r="K23" s="42">
        <v>83.9</v>
      </c>
      <c r="L23" s="43">
        <v>568</v>
      </c>
      <c r="M23" s="38">
        <v>30.63</v>
      </c>
      <c r="N23" s="38">
        <v>23.94</v>
      </c>
      <c r="O23" s="38">
        <v>57.56</v>
      </c>
      <c r="P23" s="57"/>
      <c r="Q23" s="58"/>
      <c r="R23" s="58"/>
      <c r="S23" s="58"/>
      <c r="T23" s="58"/>
      <c r="U23" s="58"/>
      <c r="V23" s="59"/>
      <c r="W23" s="60"/>
      <c r="X23" s="60"/>
    </row>
    <row r="24" spans="1:103" ht="18.75" customHeight="1">
      <c r="A24" s="16"/>
      <c r="B24" s="40" t="s">
        <v>27</v>
      </c>
      <c r="C24" s="74" t="s">
        <v>57</v>
      </c>
      <c r="D24" s="75"/>
      <c r="E24" s="76" t="s">
        <v>58</v>
      </c>
      <c r="F24" s="76"/>
      <c r="G24" s="76"/>
      <c r="H24" s="76"/>
      <c r="I24" s="76"/>
      <c r="J24" s="24">
        <v>200</v>
      </c>
      <c r="K24" s="25">
        <v>4.16</v>
      </c>
      <c r="L24" s="24">
        <v>133</v>
      </c>
      <c r="M24" s="25">
        <v>0.66</v>
      </c>
      <c r="N24" s="25">
        <v>0.09</v>
      </c>
      <c r="O24" s="25">
        <v>32.01</v>
      </c>
      <c r="P24" s="11"/>
      <c r="Q24" s="3"/>
      <c r="R24" s="5"/>
      <c r="S24" s="5"/>
      <c r="T24" s="3"/>
      <c r="U24" s="5"/>
      <c r="V24" s="5"/>
      <c r="W24" s="80"/>
      <c r="X24" s="80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</row>
    <row r="25" spans="1:103" ht="18.75">
      <c r="A25" s="16"/>
      <c r="B25" s="40"/>
      <c r="C25" s="74"/>
      <c r="D25" s="75"/>
      <c r="E25" s="66"/>
      <c r="F25" s="67"/>
      <c r="G25" s="67"/>
      <c r="H25" s="68"/>
      <c r="I25" s="23"/>
      <c r="J25" s="31"/>
      <c r="K25" s="38">
        <f>K23+K24</f>
        <v>88.06</v>
      </c>
      <c r="L25" s="43">
        <f>L23+L24</f>
        <v>701</v>
      </c>
      <c r="M25" s="38">
        <f>M23+M24</f>
        <v>31.29</v>
      </c>
      <c r="N25" s="38">
        <f>N23+N24</f>
        <v>24.03</v>
      </c>
      <c r="O25" s="38">
        <f>O23+O24</f>
        <v>89.57</v>
      </c>
      <c r="P25" s="12"/>
      <c r="Q25" s="4"/>
      <c r="R25" s="5"/>
      <c r="S25" s="4"/>
      <c r="T25" s="4"/>
      <c r="U25" s="4"/>
      <c r="V25" s="4"/>
      <c r="W25" s="80"/>
      <c r="X25" s="80"/>
    </row>
    <row r="26" spans="1:103" ht="18.75">
      <c r="A26" s="16" t="s">
        <v>12</v>
      </c>
      <c r="B26" s="23" t="s">
        <v>30</v>
      </c>
      <c r="C26" s="46" t="s">
        <v>46</v>
      </c>
      <c r="D26" s="41"/>
      <c r="E26" s="81" t="s">
        <v>48</v>
      </c>
      <c r="F26" s="82"/>
      <c r="G26" s="82"/>
      <c r="H26" s="74"/>
      <c r="I26" s="23"/>
      <c r="J26" s="31">
        <v>100</v>
      </c>
      <c r="K26" s="42">
        <v>8.7899999999999991</v>
      </c>
      <c r="L26" s="44">
        <v>60</v>
      </c>
      <c r="M26" s="42">
        <v>1.31</v>
      </c>
      <c r="N26" s="42">
        <v>3.25</v>
      </c>
      <c r="O26" s="42">
        <v>6.47</v>
      </c>
      <c r="P26" s="11"/>
      <c r="Q26" s="4"/>
      <c r="R26" s="4"/>
      <c r="S26" s="3"/>
      <c r="T26" s="3"/>
      <c r="U26" s="4"/>
      <c r="V26" s="4"/>
      <c r="W26" s="80"/>
      <c r="X26" s="80"/>
    </row>
    <row r="27" spans="1:103" ht="24" customHeight="1">
      <c r="A27" s="16"/>
      <c r="B27" s="40" t="s">
        <v>45</v>
      </c>
      <c r="C27" s="74" t="s">
        <v>13</v>
      </c>
      <c r="D27" s="75"/>
      <c r="E27" s="76" t="s">
        <v>44</v>
      </c>
      <c r="F27" s="76"/>
      <c r="G27" s="76"/>
      <c r="H27" s="76"/>
      <c r="I27" s="76"/>
      <c r="J27" s="24">
        <v>200</v>
      </c>
      <c r="K27" s="25">
        <v>31.1</v>
      </c>
      <c r="L27" s="24">
        <v>248</v>
      </c>
      <c r="M27" s="25">
        <v>14.35</v>
      </c>
      <c r="N27" s="26">
        <v>13.39</v>
      </c>
      <c r="O27" s="25">
        <v>17.37</v>
      </c>
      <c r="P27" s="11"/>
      <c r="Q27" s="4"/>
      <c r="R27" s="4"/>
      <c r="S27" s="5"/>
      <c r="T27" s="4"/>
      <c r="U27" s="4"/>
      <c r="V27" s="4"/>
      <c r="W27" s="80"/>
      <c r="X27" s="80"/>
    </row>
    <row r="28" spans="1:103" ht="18.75">
      <c r="A28" s="16"/>
      <c r="B28" s="40" t="s">
        <v>27</v>
      </c>
      <c r="C28" s="74" t="s">
        <v>15</v>
      </c>
      <c r="D28" s="75"/>
      <c r="E28" s="76" t="s">
        <v>49</v>
      </c>
      <c r="F28" s="76"/>
      <c r="G28" s="76"/>
      <c r="H28" s="76"/>
      <c r="I28" s="76"/>
      <c r="J28" s="25">
        <v>200</v>
      </c>
      <c r="K28" s="25">
        <v>6.04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79"/>
      <c r="X28" s="79"/>
    </row>
    <row r="29" spans="1:103" ht="18.75">
      <c r="A29" s="16"/>
      <c r="B29" s="40" t="s">
        <v>32</v>
      </c>
      <c r="C29" s="74" t="s">
        <v>2</v>
      </c>
      <c r="D29" s="75"/>
      <c r="E29" s="76" t="s">
        <v>4</v>
      </c>
      <c r="F29" s="76"/>
      <c r="G29" s="76"/>
      <c r="H29" s="76"/>
      <c r="I29" s="76"/>
      <c r="J29" s="24">
        <v>40</v>
      </c>
      <c r="K29" s="25">
        <v>13.48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77"/>
      <c r="X29" s="77"/>
    </row>
    <row r="30" spans="1:103" ht="18.75">
      <c r="A30" s="16"/>
      <c r="B30" s="40" t="s">
        <v>28</v>
      </c>
      <c r="C30" s="74"/>
      <c r="D30" s="75"/>
      <c r="E30" s="76" t="s">
        <v>7</v>
      </c>
      <c r="F30" s="76"/>
      <c r="G30" s="76"/>
      <c r="H30" s="76"/>
      <c r="I30" s="76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78"/>
      <c r="X30" s="78"/>
    </row>
    <row r="31" spans="1:103" ht="18.75">
      <c r="A31" s="16" t="s">
        <v>35</v>
      </c>
      <c r="B31" s="40"/>
      <c r="C31" s="74"/>
      <c r="D31" s="75"/>
      <c r="E31" s="66"/>
      <c r="F31" s="67"/>
      <c r="G31" s="67"/>
      <c r="H31" s="68"/>
      <c r="I31" s="23"/>
      <c r="J31" s="31"/>
      <c r="K31" s="38">
        <f>SUM(K26:K30)</f>
        <v>65.489999999999995</v>
      </c>
      <c r="L31" s="43">
        <f t="shared" ref="L31:O31" si="2">SUM(L26:L30)</f>
        <v>683</v>
      </c>
      <c r="M31" s="38">
        <f t="shared" si="2"/>
        <v>25.89</v>
      </c>
      <c r="N31" s="38">
        <f t="shared" si="2"/>
        <v>30.500000000000004</v>
      </c>
      <c r="O31" s="38">
        <f t="shared" si="2"/>
        <v>76.430000000000007</v>
      </c>
      <c r="P31" s="10"/>
      <c r="Q31" s="7"/>
      <c r="R31" s="7"/>
      <c r="S31" s="6"/>
      <c r="T31" s="7"/>
      <c r="U31" s="7"/>
      <c r="V31" s="7"/>
      <c r="W31" s="77"/>
      <c r="X31" s="77"/>
    </row>
    <row r="32" spans="1:103" ht="18.75" customHeight="1">
      <c r="A32" s="16"/>
      <c r="B32" s="40" t="s">
        <v>27</v>
      </c>
      <c r="C32" s="74"/>
      <c r="D32" s="75"/>
      <c r="E32" s="76" t="s">
        <v>66</v>
      </c>
      <c r="F32" s="76"/>
      <c r="G32" s="76"/>
      <c r="H32" s="76"/>
      <c r="I32" s="76"/>
      <c r="J32" s="24">
        <v>200</v>
      </c>
      <c r="K32" s="25" t="s">
        <v>67</v>
      </c>
      <c r="L32" s="24">
        <v>147</v>
      </c>
      <c r="M32" s="26">
        <v>5.64</v>
      </c>
      <c r="N32" s="25">
        <v>10.56</v>
      </c>
      <c r="O32" s="25">
        <v>7.46</v>
      </c>
      <c r="P32" s="10"/>
      <c r="Q32" s="7"/>
      <c r="R32" s="7"/>
      <c r="S32" s="7"/>
      <c r="T32" s="7"/>
      <c r="U32" s="7"/>
      <c r="V32" s="7"/>
      <c r="W32" s="77"/>
      <c r="X32" s="77"/>
    </row>
    <row r="33" spans="1:15" ht="18.75">
      <c r="A33" s="16"/>
      <c r="B33" s="40"/>
      <c r="C33" s="74"/>
      <c r="D33" s="75"/>
      <c r="E33" s="66"/>
      <c r="F33" s="67"/>
      <c r="G33" s="67"/>
      <c r="H33" s="68"/>
      <c r="I33" s="23"/>
      <c r="J33" s="32"/>
      <c r="K33" s="38">
        <v>50.63</v>
      </c>
      <c r="L33" s="43">
        <f t="shared" ref="L33:O33" si="3">SUM(L32)</f>
        <v>147</v>
      </c>
      <c r="M33" s="38">
        <f t="shared" si="3"/>
        <v>5.64</v>
      </c>
      <c r="N33" s="38">
        <f t="shared" si="3"/>
        <v>10.56</v>
      </c>
      <c r="O33" s="38">
        <f t="shared" si="3"/>
        <v>7.46</v>
      </c>
    </row>
    <row r="34" spans="1:15" ht="18.75">
      <c r="B34" s="40"/>
      <c r="C34" s="74"/>
      <c r="D34" s="75"/>
      <c r="E34" s="66" t="s">
        <v>38</v>
      </c>
      <c r="F34" s="67"/>
      <c r="G34" s="67"/>
      <c r="H34" s="68"/>
      <c r="I34" s="29"/>
      <c r="J34" s="30"/>
      <c r="K34" s="28">
        <f>K11+K14+K22+K25+K31+K33</f>
        <v>431.6</v>
      </c>
      <c r="L34" s="27">
        <f>L11+L14+L22+L25+L31+L33</f>
        <v>3181</v>
      </c>
      <c r="M34" s="28">
        <f>M11+M14+M22+M25+M31+M33</f>
        <v>114.03</v>
      </c>
      <c r="N34" s="28">
        <f>N11+N14+N22+N25+N31+N33</f>
        <v>132.57</v>
      </c>
      <c r="O34" s="28">
        <f>O11+O14+O22+O25+O31+O33</f>
        <v>382.40999999999997</v>
      </c>
    </row>
  </sheetData>
  <mergeCells count="78"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6:X16"/>
    <mergeCell ref="C19:D19"/>
    <mergeCell ref="E19:I19"/>
    <mergeCell ref="W18:X18"/>
    <mergeCell ref="C16:D16"/>
    <mergeCell ref="E16:I16"/>
    <mergeCell ref="W21:X21"/>
    <mergeCell ref="W22:X22"/>
    <mergeCell ref="C20:D20"/>
    <mergeCell ref="E20:I20"/>
    <mergeCell ref="W19:X19"/>
    <mergeCell ref="C21:D21"/>
    <mergeCell ref="E21:I21"/>
    <mergeCell ref="W20:X20"/>
    <mergeCell ref="C24:D24"/>
    <mergeCell ref="E24:I24"/>
    <mergeCell ref="W25:X25"/>
    <mergeCell ref="W24:X24"/>
    <mergeCell ref="C25:D25"/>
    <mergeCell ref="E25:H25"/>
    <mergeCell ref="W26:X26"/>
    <mergeCell ref="W27:X27"/>
    <mergeCell ref="C27:D27"/>
    <mergeCell ref="E27:I27"/>
    <mergeCell ref="E26:H26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A3:O4"/>
    <mergeCell ref="E11:H11"/>
    <mergeCell ref="E14:H14"/>
    <mergeCell ref="E22:H22"/>
    <mergeCell ref="A1:C1"/>
    <mergeCell ref="E5:I5"/>
    <mergeCell ref="C22:D22"/>
    <mergeCell ref="C18:D18"/>
    <mergeCell ref="E18:I18"/>
    <mergeCell ref="C14:D14"/>
    <mergeCell ref="C11:D11"/>
    <mergeCell ref="C8:D8"/>
    <mergeCell ref="E8:I8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2025-04-23T06:53:47Z</dcterms:modified>
</cp:coreProperties>
</file>