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/>
  <c r="L31" l="1"/>
  <c r="M31"/>
  <c r="N31"/>
  <c r="O31"/>
  <c r="L24"/>
  <c r="M24"/>
  <c r="N24"/>
  <c r="O24"/>
  <c r="L21"/>
  <c r="M21"/>
  <c r="N21"/>
  <c r="O21"/>
  <c r="L10"/>
  <c r="M10"/>
  <c r="N10"/>
  <c r="O10"/>
  <c r="K24"/>
  <c r="K33"/>
  <c r="K31"/>
  <c r="K10"/>
  <c r="M34" l="1"/>
  <c r="N34"/>
  <c r="O34"/>
  <c r="L34"/>
  <c r="K34"/>
</calcChain>
</file>

<file path=xl/sharedStrings.xml><?xml version="1.0" encoding="utf-8"?>
<sst xmlns="http://schemas.openxmlformats.org/spreadsheetml/2006/main" count="89" uniqueCount="74">
  <si>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</si>
  <si>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</si>
  <si>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</si>
  <si>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</si>
  <si>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</si>
  <si>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</si>
  <si>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</si>
  <si>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</si>
  <si>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</si>
  <si>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Обед</t>
  </si>
  <si>
    <t>Хлеб ржаной</t>
  </si>
  <si>
    <t>Полдник</t>
  </si>
  <si>
    <t>382</t>
  </si>
  <si>
    <t>Какао с молоком</t>
  </si>
  <si>
    <t>Ужин</t>
  </si>
  <si>
    <t>16</t>
  </si>
  <si>
    <t>Колбаса порциями</t>
  </si>
  <si>
    <t>376</t>
  </si>
  <si>
    <t>21</t>
  </si>
  <si>
    <t>Салат из соленых огурцов с репчатым луком</t>
  </si>
  <si>
    <t>102</t>
  </si>
  <si>
    <t>142</t>
  </si>
  <si>
    <t>Картофель и овощи, тушенные в соусе</t>
  </si>
  <si>
    <t>200/30</t>
  </si>
  <si>
    <t>287</t>
  </si>
  <si>
    <t>100/30</t>
  </si>
  <si>
    <t>388</t>
  </si>
  <si>
    <t>Напиток из плодов шиповника</t>
  </si>
  <si>
    <t>Салат из моркови с изюмом</t>
  </si>
  <si>
    <t>203</t>
  </si>
  <si>
    <t>Макароны отварные с маслом</t>
  </si>
  <si>
    <t>288</t>
  </si>
  <si>
    <t>Курица отварная с соусом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</si>
  <si>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</si>
  <si>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</si>
  <si>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</si>
  <si>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</si>
  <si>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</si>
  <si>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</si>
  <si>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</si>
  <si>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</si>
  <si>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</si>
  <si>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</si>
  <si>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</si>
  <si>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</si>
  <si>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</si>
  <si>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</si>
  <si>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</si>
  <si>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</si>
  <si>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фрукты</t>
  </si>
  <si>
    <t>хол.блюда</t>
  </si>
  <si>
    <t>бл. из картоф</t>
  </si>
  <si>
    <t>бл.из.мак.изд</t>
  </si>
  <si>
    <t>бл.из курицы</t>
  </si>
  <si>
    <t>66</t>
  </si>
  <si>
    <t>386</t>
  </si>
  <si>
    <t>2Ужин</t>
  </si>
  <si>
    <t>ГБОУ РШИ  с.Камышла</t>
  </si>
  <si>
    <t>25.02.2025</t>
  </si>
  <si>
    <t>Суп картофельный с мясн.фрикад</t>
  </si>
  <si>
    <t>блюда из рыбы</t>
  </si>
  <si>
    <t>Рыба тушеная в томате с овощами</t>
  </si>
  <si>
    <t>блюда из яиц</t>
  </si>
  <si>
    <t>210</t>
  </si>
  <si>
    <t xml:space="preserve">Омлет натуральный </t>
  </si>
  <si>
    <t>Плоды или ягоды св.(бананы)</t>
  </si>
  <si>
    <t>конд.изд.</t>
  </si>
  <si>
    <t>25</t>
  </si>
  <si>
    <t>Конфеты</t>
  </si>
  <si>
    <t>кул.изделие</t>
  </si>
  <si>
    <t>406</t>
  </si>
  <si>
    <t xml:space="preserve">Пирожки с капустой </t>
  </si>
  <si>
    <t xml:space="preserve">Сок фруктовый 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</si>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</sst>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4"/>
  <sheetViews>
    <sheetView tabSelected="1" topLeftCell="B1" zoomScale="70" zoomScaleNormal="70" workbookViewId="0">
      <selection activeCell="H37" sqref="H37"/>
    </sheetView>
  </sheetViews>
  <sheetFormatPr defaultRowHeight="1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>
      <c r="A1" s="19" t="s">
        <v>33</v>
      </c>
      <c r="B1" s="32"/>
      <c r="C1" s="33"/>
      <c r="D1" s="34"/>
      <c r="E1" s="35" t="s">
        <v>57</v>
      </c>
      <c r="F1" s="36"/>
      <c r="G1" s="36"/>
      <c r="H1" s="36"/>
      <c r="I1" s="36"/>
      <c r="J1" s="37"/>
      <c r="K1" s="21" t="s">
        <v>34</v>
      </c>
      <c r="L1" s="20"/>
      <c r="M1" s="38"/>
      <c r="N1" s="22" t="s">
        <v>35</v>
      </c>
      <c r="O1" s="39" t="s">
        <v>58</v>
      </c>
      <c r="P1" s="13"/>
      <c r="Q1" s="13"/>
      <c r="R1" s="13"/>
      <c r="S1" s="13"/>
      <c r="T1" s="13"/>
      <c r="U1" s="13"/>
      <c r="V1" s="13"/>
      <c r="W1" s="13"/>
      <c r="X1" s="13"/>
    </row>
    <row r="2" spans="1:24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4" ht="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4" ht="36" customHeight="1">
      <c r="A4" s="14" t="s">
        <v>36</v>
      </c>
      <c r="B4" s="40" t="s">
        <v>37</v>
      </c>
      <c r="C4" s="17" t="s">
        <v>0</v>
      </c>
      <c r="D4" s="16"/>
      <c r="E4" s="55" t="s">
        <v>1</v>
      </c>
      <c r="F4" s="56"/>
      <c r="G4" s="56"/>
      <c r="H4" s="56"/>
      <c r="I4" s="57"/>
      <c r="J4" s="16" t="s">
        <v>38</v>
      </c>
      <c r="K4" s="16" t="s">
        <v>39</v>
      </c>
      <c r="L4" s="16" t="s">
        <v>40</v>
      </c>
      <c r="M4" s="18" t="s">
        <v>41</v>
      </c>
      <c r="N4" s="18" t="s">
        <v>42</v>
      </c>
      <c r="O4" s="18" t="s">
        <v>43</v>
      </c>
    </row>
    <row r="5" spans="1:24" ht="36" customHeight="1">
      <c r="A5" s="40" t="s">
        <v>3</v>
      </c>
      <c r="B5" s="41" t="s">
        <v>62</v>
      </c>
      <c r="C5" s="52" t="s">
        <v>63</v>
      </c>
      <c r="D5" s="53"/>
      <c r="E5" s="67" t="s">
        <v>64</v>
      </c>
      <c r="F5" s="67"/>
      <c r="G5" s="67"/>
      <c r="H5" s="67"/>
      <c r="I5" s="67"/>
      <c r="J5" s="24">
        <v>110</v>
      </c>
      <c r="K5" s="26">
        <v>28.69</v>
      </c>
      <c r="L5" s="43">
        <v>154</v>
      </c>
      <c r="M5" s="26">
        <v>10.36</v>
      </c>
      <c r="N5" s="26">
        <v>11.69</v>
      </c>
      <c r="O5" s="24">
        <v>1.84</v>
      </c>
    </row>
    <row r="6" spans="1:24" ht="18.75">
      <c r="A6" s="15"/>
      <c r="B6" s="41" t="s">
        <v>50</v>
      </c>
      <c r="C6" s="52" t="s">
        <v>2</v>
      </c>
      <c r="D6" s="53"/>
      <c r="E6" s="67" t="s">
        <v>5</v>
      </c>
      <c r="F6" s="67"/>
      <c r="G6" s="67"/>
      <c r="H6" s="67"/>
      <c r="I6" s="67"/>
      <c r="J6" s="25">
        <v>40</v>
      </c>
      <c r="K6" s="26">
        <v>13.48</v>
      </c>
      <c r="L6" s="43">
        <v>143</v>
      </c>
      <c r="M6" s="26">
        <v>2.02</v>
      </c>
      <c r="N6" s="26">
        <v>11.32</v>
      </c>
      <c r="O6" s="26">
        <v>8.1999999999999993</v>
      </c>
    </row>
    <row r="7" spans="1:24" ht="18.75">
      <c r="A7" s="15"/>
      <c r="B7" s="41" t="s">
        <v>50</v>
      </c>
      <c r="C7" s="52" t="s">
        <v>15</v>
      </c>
      <c r="D7" s="53"/>
      <c r="E7" s="67" t="s">
        <v>16</v>
      </c>
      <c r="F7" s="67"/>
      <c r="G7" s="67"/>
      <c r="H7" s="67"/>
      <c r="I7" s="67"/>
      <c r="J7" s="25">
        <v>50</v>
      </c>
      <c r="K7" s="26">
        <v>15.33</v>
      </c>
      <c r="L7" s="43">
        <v>212</v>
      </c>
      <c r="M7" s="26">
        <v>7.54</v>
      </c>
      <c r="N7" s="26">
        <v>20.04</v>
      </c>
      <c r="O7" s="26">
        <v>0.14000000000000001</v>
      </c>
    </row>
    <row r="8" spans="1:24" ht="18.75">
      <c r="A8" s="15"/>
      <c r="B8" s="41" t="s">
        <v>45</v>
      </c>
      <c r="C8" s="52"/>
      <c r="D8" s="53"/>
      <c r="E8" s="67" t="s">
        <v>6</v>
      </c>
      <c r="F8" s="67"/>
      <c r="G8" s="67"/>
      <c r="H8" s="67"/>
      <c r="I8" s="67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>
      <c r="A9" s="15"/>
      <c r="B9" s="41" t="s">
        <v>44</v>
      </c>
      <c r="C9" s="52" t="s">
        <v>7</v>
      </c>
      <c r="D9" s="53"/>
      <c r="E9" s="67" t="s">
        <v>8</v>
      </c>
      <c r="F9" s="67"/>
      <c r="G9" s="67"/>
      <c r="H9" s="67"/>
      <c r="I9" s="67"/>
      <c r="J9" s="25">
        <v>200</v>
      </c>
      <c r="K9" s="26">
        <v>13.56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>
      <c r="A10" s="15"/>
      <c r="B10" s="41"/>
      <c r="C10" s="52"/>
      <c r="D10" s="53"/>
      <c r="E10" s="58"/>
      <c r="F10" s="59"/>
      <c r="G10" s="59"/>
      <c r="H10" s="60"/>
      <c r="I10" s="23"/>
      <c r="J10" s="27"/>
      <c r="K10" s="31">
        <f>SUM(K5:K9)</f>
        <v>75.62</v>
      </c>
      <c r="L10" s="44">
        <f t="shared" ref="L10:O10" si="0">SUM(L5:L9)</f>
        <v>728</v>
      </c>
      <c r="M10" s="31">
        <f t="shared" si="0"/>
        <v>28.189999999999998</v>
      </c>
      <c r="N10" s="31">
        <f t="shared" si="0"/>
        <v>46.69</v>
      </c>
      <c r="O10" s="31">
        <f t="shared" si="0"/>
        <v>48.33</v>
      </c>
    </row>
    <row r="11" spans="1:24" ht="18.75">
      <c r="A11" s="15" t="s">
        <v>46</v>
      </c>
      <c r="B11" s="41" t="s">
        <v>49</v>
      </c>
      <c r="C11" s="52" t="s">
        <v>17</v>
      </c>
      <c r="D11" s="53"/>
      <c r="E11" s="67" t="s">
        <v>65</v>
      </c>
      <c r="F11" s="67"/>
      <c r="G11" s="67"/>
      <c r="H11" s="67"/>
      <c r="I11" s="67"/>
      <c r="J11" s="26">
        <v>220</v>
      </c>
      <c r="K11" s="26">
        <v>55.93</v>
      </c>
      <c r="L11" s="43">
        <v>211</v>
      </c>
      <c r="M11" s="26">
        <v>3.3</v>
      </c>
      <c r="N11" s="26">
        <v>1.1000000000000001</v>
      </c>
      <c r="O11" s="26">
        <v>46.2</v>
      </c>
    </row>
    <row r="12" spans="1:24" s="12" customFormat="1" ht="18.75">
      <c r="A12" s="15"/>
      <c r="B12" s="41" t="s">
        <v>66</v>
      </c>
      <c r="C12" s="47" t="s">
        <v>67</v>
      </c>
      <c r="D12" s="48"/>
      <c r="E12" s="49" t="s">
        <v>68</v>
      </c>
      <c r="F12" s="50"/>
      <c r="G12" s="50"/>
      <c r="H12" s="51"/>
      <c r="I12" s="46"/>
      <c r="J12" s="26">
        <v>30</v>
      </c>
      <c r="K12" s="26">
        <v>12.2</v>
      </c>
      <c r="L12" s="43">
        <v>123</v>
      </c>
      <c r="M12" s="26">
        <v>1.27</v>
      </c>
      <c r="N12" s="26">
        <v>7.77</v>
      </c>
      <c r="O12" s="26">
        <v>11.97</v>
      </c>
    </row>
    <row r="13" spans="1:24" ht="18.75" customHeight="1">
      <c r="A13" s="15"/>
      <c r="B13" s="41"/>
      <c r="C13" s="52"/>
      <c r="D13" s="53"/>
      <c r="E13" s="58"/>
      <c r="F13" s="59"/>
      <c r="G13" s="59"/>
      <c r="H13" s="60"/>
      <c r="I13" s="23"/>
      <c r="J13" s="27"/>
      <c r="K13" s="31">
        <v>68.13</v>
      </c>
      <c r="L13" s="44">
        <v>334</v>
      </c>
      <c r="M13" s="31">
        <v>4.57</v>
      </c>
      <c r="N13" s="31">
        <v>8.8699999999999992</v>
      </c>
      <c r="O13" s="31">
        <v>58.17</v>
      </c>
    </row>
    <row r="14" spans="1:24" s="12" customFormat="1" ht="36.75" customHeight="1">
      <c r="A14" s="15" t="s">
        <v>9</v>
      </c>
      <c r="B14" s="41" t="s">
        <v>47</v>
      </c>
      <c r="C14" s="52" t="s">
        <v>18</v>
      </c>
      <c r="D14" s="53"/>
      <c r="E14" s="67" t="s">
        <v>19</v>
      </c>
      <c r="F14" s="67"/>
      <c r="G14" s="67"/>
      <c r="H14" s="67"/>
      <c r="I14" s="67"/>
      <c r="J14" s="25">
        <v>100</v>
      </c>
      <c r="K14" s="26">
        <v>19.809999999999999</v>
      </c>
      <c r="L14" s="43">
        <v>59</v>
      </c>
      <c r="M14" s="26">
        <v>0.85</v>
      </c>
      <c r="N14" s="26">
        <v>5.05</v>
      </c>
      <c r="O14" s="26">
        <v>2.58</v>
      </c>
    </row>
    <row r="15" spans="1:24" ht="24" customHeight="1">
      <c r="A15" s="15"/>
      <c r="B15" s="41" t="s">
        <v>48</v>
      </c>
      <c r="C15" s="52" t="s">
        <v>20</v>
      </c>
      <c r="D15" s="53"/>
      <c r="E15" s="67" t="s">
        <v>59</v>
      </c>
      <c r="F15" s="67"/>
      <c r="G15" s="67"/>
      <c r="H15" s="67"/>
      <c r="I15" s="67"/>
      <c r="J15" s="25">
        <v>300</v>
      </c>
      <c r="K15" s="26">
        <v>31.48</v>
      </c>
      <c r="L15" s="43">
        <v>127</v>
      </c>
      <c r="M15" s="26">
        <v>2.63</v>
      </c>
      <c r="N15" s="26">
        <v>3.34</v>
      </c>
      <c r="O15" s="26">
        <v>18.47</v>
      </c>
    </row>
    <row r="16" spans="1:24" ht="33.75" customHeight="1">
      <c r="A16" s="15"/>
      <c r="B16" s="41" t="s">
        <v>51</v>
      </c>
      <c r="C16" s="52" t="s">
        <v>21</v>
      </c>
      <c r="D16" s="53"/>
      <c r="E16" s="67" t="s">
        <v>22</v>
      </c>
      <c r="F16" s="67"/>
      <c r="G16" s="67"/>
      <c r="H16" s="67"/>
      <c r="I16" s="67"/>
      <c r="J16" s="26" t="s">
        <v>23</v>
      </c>
      <c r="K16" s="26">
        <v>12.68</v>
      </c>
      <c r="L16" s="43">
        <v>324</v>
      </c>
      <c r="M16" s="24">
        <v>4.9000000000000004</v>
      </c>
      <c r="N16" s="26">
        <v>18.88</v>
      </c>
      <c r="O16" s="26">
        <v>33.979999999999997</v>
      </c>
    </row>
    <row r="17" spans="1:105" ht="38.25" customHeight="1">
      <c r="A17" s="15"/>
      <c r="B17" s="41" t="s">
        <v>60</v>
      </c>
      <c r="C17" s="52" t="s">
        <v>24</v>
      </c>
      <c r="D17" s="53"/>
      <c r="E17" s="67" t="s">
        <v>61</v>
      </c>
      <c r="F17" s="67"/>
      <c r="G17" s="67"/>
      <c r="H17" s="67"/>
      <c r="I17" s="67"/>
      <c r="J17" s="26">
        <v>150</v>
      </c>
      <c r="K17" s="26">
        <v>30.57</v>
      </c>
      <c r="L17" s="43">
        <v>152</v>
      </c>
      <c r="M17" s="25">
        <v>14.79</v>
      </c>
      <c r="N17" s="26">
        <v>7.11</v>
      </c>
      <c r="O17" s="26">
        <v>7.22</v>
      </c>
    </row>
    <row r="18" spans="1:105" ht="18.75">
      <c r="A18" s="15"/>
      <c r="B18" s="41" t="s">
        <v>44</v>
      </c>
      <c r="C18" s="52" t="s">
        <v>26</v>
      </c>
      <c r="D18" s="53"/>
      <c r="E18" s="67" t="s">
        <v>27</v>
      </c>
      <c r="F18" s="67"/>
      <c r="G18" s="67"/>
      <c r="H18" s="67"/>
      <c r="I18" s="67"/>
      <c r="J18" s="25">
        <v>200</v>
      </c>
      <c r="K18" s="26">
        <v>7.55</v>
      </c>
      <c r="L18" s="43">
        <v>88</v>
      </c>
      <c r="M18" s="25">
        <v>0.68</v>
      </c>
      <c r="N18" s="25">
        <v>0.28000000000000003</v>
      </c>
      <c r="O18" s="24">
        <v>20.76</v>
      </c>
    </row>
    <row r="19" spans="1:105" ht="18.75">
      <c r="A19" s="15"/>
      <c r="B19" s="41" t="s">
        <v>45</v>
      </c>
      <c r="C19" s="52"/>
      <c r="D19" s="53"/>
      <c r="E19" s="67" t="s">
        <v>6</v>
      </c>
      <c r="F19" s="67"/>
      <c r="G19" s="67"/>
      <c r="H19" s="67"/>
      <c r="I19" s="67"/>
      <c r="J19" s="25">
        <v>60</v>
      </c>
      <c r="K19" s="26">
        <v>4.5599999999999996</v>
      </c>
      <c r="L19" s="43">
        <v>118</v>
      </c>
      <c r="M19" s="24">
        <v>5.0999999999999996</v>
      </c>
      <c r="N19" s="26">
        <v>0.96</v>
      </c>
      <c r="O19" s="24">
        <v>22.2</v>
      </c>
    </row>
    <row r="20" spans="1:105" ht="26.25" customHeight="1">
      <c r="A20" s="15"/>
      <c r="B20" s="41" t="s">
        <v>45</v>
      </c>
      <c r="C20" s="52"/>
      <c r="D20" s="53"/>
      <c r="E20" s="67" t="s">
        <v>10</v>
      </c>
      <c r="F20" s="67"/>
      <c r="G20" s="67"/>
      <c r="H20" s="67"/>
      <c r="I20" s="67"/>
      <c r="J20" s="25">
        <v>60</v>
      </c>
      <c r="K20" s="26">
        <v>4.5599999999999996</v>
      </c>
      <c r="L20" s="43">
        <v>116</v>
      </c>
      <c r="M20" s="26">
        <v>4.62</v>
      </c>
      <c r="N20" s="26">
        <v>0.84</v>
      </c>
      <c r="O20" s="26">
        <v>22.44</v>
      </c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</row>
    <row r="21" spans="1:105" ht="18.75">
      <c r="A21" s="15"/>
      <c r="B21" s="41"/>
      <c r="C21" s="52"/>
      <c r="D21" s="53"/>
      <c r="E21" s="58"/>
      <c r="F21" s="59"/>
      <c r="G21" s="59"/>
      <c r="H21" s="60"/>
      <c r="I21" s="23"/>
      <c r="J21" s="27"/>
      <c r="K21" s="31">
        <f>SUM(K14:K20)</f>
        <v>111.21</v>
      </c>
      <c r="L21" s="44">
        <f>SUM(L14:L20)</f>
        <v>984</v>
      </c>
      <c r="M21" s="31">
        <f>SUM(M14:M20)</f>
        <v>33.57</v>
      </c>
      <c r="N21" s="31">
        <f>SUM(N14:N20)</f>
        <v>36.460000000000008</v>
      </c>
      <c r="O21" s="31">
        <f>SUM(O14:O20)</f>
        <v>127.64999999999999</v>
      </c>
      <c r="P21" s="11"/>
      <c r="Q21" s="5"/>
      <c r="R21" s="5"/>
      <c r="S21" s="4"/>
      <c r="T21" s="4"/>
      <c r="U21" s="4"/>
      <c r="V21" s="4"/>
      <c r="W21" s="61"/>
      <c r="X21" s="61"/>
    </row>
    <row r="22" spans="1:105" ht="18.75">
      <c r="A22" s="15" t="s">
        <v>11</v>
      </c>
      <c r="B22" s="41" t="s">
        <v>69</v>
      </c>
      <c r="C22" s="52" t="s">
        <v>70</v>
      </c>
      <c r="D22" s="53"/>
      <c r="E22" s="67" t="s">
        <v>71</v>
      </c>
      <c r="F22" s="67"/>
      <c r="G22" s="67"/>
      <c r="H22" s="67"/>
      <c r="I22" s="67"/>
      <c r="J22" s="26">
        <v>75</v>
      </c>
      <c r="K22" s="26">
        <v>7.73</v>
      </c>
      <c r="L22" s="43">
        <v>146</v>
      </c>
      <c r="M22" s="26">
        <v>4.71</v>
      </c>
      <c r="N22" s="26">
        <v>1.92</v>
      </c>
      <c r="O22" s="26">
        <v>27.53</v>
      </c>
      <c r="P22" s="9"/>
      <c r="Q22" s="7"/>
      <c r="R22" s="7"/>
      <c r="S22" s="7"/>
      <c r="T22" s="7"/>
      <c r="U22" s="7"/>
      <c r="V22" s="7"/>
      <c r="W22" s="54"/>
      <c r="X22" s="54"/>
    </row>
    <row r="23" spans="1:105" ht="18.75" customHeight="1">
      <c r="A23" s="15"/>
      <c r="B23" s="41" t="s">
        <v>44</v>
      </c>
      <c r="C23" s="52" t="s">
        <v>26</v>
      </c>
      <c r="D23" s="53"/>
      <c r="E23" s="67" t="s">
        <v>72</v>
      </c>
      <c r="F23" s="67"/>
      <c r="G23" s="67"/>
      <c r="H23" s="67"/>
      <c r="I23" s="67"/>
      <c r="J23" s="25">
        <v>200</v>
      </c>
      <c r="K23" s="26">
        <v>10.43</v>
      </c>
      <c r="L23" s="43">
        <v>85</v>
      </c>
      <c r="M23" s="26">
        <v>1</v>
      </c>
      <c r="N23" s="26">
        <v>0</v>
      </c>
      <c r="O23" s="26">
        <v>20.2</v>
      </c>
      <c r="P23" s="8"/>
      <c r="Q23" s="1"/>
      <c r="R23" s="1"/>
      <c r="S23" s="1"/>
      <c r="T23" s="1"/>
      <c r="U23" s="1"/>
      <c r="V23" s="2"/>
      <c r="W23" s="66"/>
      <c r="X23" s="66"/>
    </row>
    <row r="24" spans="1:105" ht="18.75">
      <c r="A24" s="15"/>
      <c r="B24" s="41"/>
      <c r="C24" s="52"/>
      <c r="D24" s="53"/>
      <c r="E24" s="58"/>
      <c r="F24" s="59"/>
      <c r="G24" s="59"/>
      <c r="H24" s="60"/>
      <c r="I24" s="23"/>
      <c r="J24" s="27"/>
      <c r="K24" s="31">
        <f>SUM(K22:K23)</f>
        <v>18.16</v>
      </c>
      <c r="L24" s="44">
        <f t="shared" ref="L24:O24" si="1">SUM(L22:L23)</f>
        <v>231</v>
      </c>
      <c r="M24" s="31">
        <f t="shared" si="1"/>
        <v>5.71</v>
      </c>
      <c r="N24" s="31">
        <f t="shared" si="1"/>
        <v>1.92</v>
      </c>
      <c r="O24" s="31">
        <f t="shared" si="1"/>
        <v>47.730000000000004</v>
      </c>
      <c r="P24" s="11"/>
      <c r="Q24" s="5"/>
      <c r="R24" s="4"/>
      <c r="S24" s="4"/>
      <c r="T24" s="3"/>
      <c r="U24" s="4"/>
      <c r="V24" s="4"/>
      <c r="W24" s="61"/>
      <c r="X24" s="61"/>
    </row>
    <row r="25" spans="1:105" s="12" customFormat="1" ht="24" customHeight="1">
      <c r="A25" s="15" t="s">
        <v>14</v>
      </c>
      <c r="B25" s="41" t="s">
        <v>47</v>
      </c>
      <c r="C25" s="68" t="s">
        <v>54</v>
      </c>
      <c r="D25" s="52"/>
      <c r="E25" s="62" t="s">
        <v>28</v>
      </c>
      <c r="F25" s="63"/>
      <c r="G25" s="63"/>
      <c r="H25" s="63"/>
      <c r="I25" s="64"/>
      <c r="J25" s="25">
        <v>100</v>
      </c>
      <c r="K25" s="26">
        <v>9.43</v>
      </c>
      <c r="L25" s="43">
        <v>95</v>
      </c>
      <c r="M25" s="26">
        <v>1.26</v>
      </c>
      <c r="N25" s="26">
        <v>0.13</v>
      </c>
      <c r="O25" s="26">
        <v>22.28</v>
      </c>
      <c r="P25" s="11"/>
      <c r="Q25" s="4"/>
      <c r="R25" s="4"/>
      <c r="S25" s="4"/>
      <c r="T25" s="4"/>
      <c r="U25" s="4"/>
      <c r="V25" s="4"/>
      <c r="W25" s="42"/>
      <c r="X25" s="42"/>
    </row>
    <row r="26" spans="1:105" ht="18.75" customHeight="1">
      <c r="A26" s="15"/>
      <c r="B26" s="41" t="s">
        <v>52</v>
      </c>
      <c r="C26" s="52" t="s">
        <v>29</v>
      </c>
      <c r="D26" s="53"/>
      <c r="E26" s="62" t="s">
        <v>30</v>
      </c>
      <c r="F26" s="63"/>
      <c r="G26" s="63"/>
      <c r="H26" s="63"/>
      <c r="I26" s="64"/>
      <c r="J26" s="24" t="s">
        <v>4</v>
      </c>
      <c r="K26" s="26">
        <v>9.68</v>
      </c>
      <c r="L26" s="43">
        <v>267</v>
      </c>
      <c r="M26" s="26">
        <v>7.46</v>
      </c>
      <c r="N26" s="26">
        <v>7.91</v>
      </c>
      <c r="O26" s="26">
        <v>41.62</v>
      </c>
      <c r="P26" s="11"/>
      <c r="Q26" s="5"/>
      <c r="R26" s="4"/>
      <c r="S26" s="5"/>
      <c r="T26" s="4"/>
      <c r="U26" s="4"/>
      <c r="V26" s="4"/>
      <c r="W26" s="61"/>
      <c r="X26" s="61"/>
    </row>
    <row r="27" spans="1:105" ht="18.75" customHeight="1">
      <c r="A27" s="15"/>
      <c r="B27" s="41" t="s">
        <v>53</v>
      </c>
      <c r="C27" s="52" t="s">
        <v>31</v>
      </c>
      <c r="D27" s="53"/>
      <c r="E27" s="62" t="s">
        <v>32</v>
      </c>
      <c r="F27" s="63"/>
      <c r="G27" s="63"/>
      <c r="H27" s="63"/>
      <c r="I27" s="64"/>
      <c r="J27" s="26" t="s">
        <v>25</v>
      </c>
      <c r="K27" s="26">
        <v>38.04</v>
      </c>
      <c r="L27" s="43">
        <v>200.58</v>
      </c>
      <c r="M27" s="24">
        <v>18.5</v>
      </c>
      <c r="N27" s="26">
        <v>20.34</v>
      </c>
      <c r="O27" s="26">
        <v>0.38</v>
      </c>
      <c r="P27" s="11"/>
      <c r="Q27" s="5"/>
      <c r="R27" s="5"/>
      <c r="S27" s="5"/>
      <c r="T27" s="3"/>
      <c r="U27" s="3"/>
      <c r="V27" s="3"/>
      <c r="W27" s="65"/>
      <c r="X27" s="65"/>
    </row>
    <row r="28" spans="1:105" ht="18.75" customHeight="1">
      <c r="A28" s="15"/>
      <c r="B28" s="41" t="s">
        <v>44</v>
      </c>
      <c r="C28" s="52" t="s">
        <v>12</v>
      </c>
      <c r="D28" s="53"/>
      <c r="E28" s="62" t="s">
        <v>13</v>
      </c>
      <c r="F28" s="63"/>
      <c r="G28" s="63"/>
      <c r="H28" s="63"/>
      <c r="I28" s="64"/>
      <c r="J28" s="25">
        <v>200</v>
      </c>
      <c r="K28" s="26">
        <v>13.14</v>
      </c>
      <c r="L28" s="43">
        <v>119</v>
      </c>
      <c r="M28" s="26">
        <v>4.08</v>
      </c>
      <c r="N28" s="26">
        <v>3.54</v>
      </c>
      <c r="O28" s="26">
        <v>17.579999999999998</v>
      </c>
      <c r="P28" s="10"/>
      <c r="Q28" s="7"/>
      <c r="R28" s="7"/>
      <c r="S28" s="7"/>
      <c r="T28" s="7"/>
      <c r="U28" s="7"/>
      <c r="V28" s="7"/>
      <c r="W28" s="54"/>
      <c r="X28" s="54"/>
    </row>
    <row r="29" spans="1:105" ht="18.75" customHeight="1">
      <c r="A29" s="15"/>
      <c r="B29" s="41" t="s">
        <v>50</v>
      </c>
      <c r="C29" s="52" t="s">
        <v>2</v>
      </c>
      <c r="D29" s="53"/>
      <c r="E29" s="62" t="s">
        <v>5</v>
      </c>
      <c r="F29" s="63"/>
      <c r="G29" s="63"/>
      <c r="H29" s="63"/>
      <c r="I29" s="64"/>
      <c r="J29" s="25">
        <v>40</v>
      </c>
      <c r="K29" s="26">
        <v>13.48</v>
      </c>
      <c r="L29" s="43">
        <v>161</v>
      </c>
      <c r="M29" s="26">
        <v>2.2799999999999998</v>
      </c>
      <c r="N29" s="26">
        <v>12.74</v>
      </c>
      <c r="O29" s="26">
        <v>9.25</v>
      </c>
      <c r="P29" s="8"/>
      <c r="Q29" s="1"/>
      <c r="R29" s="1"/>
      <c r="S29" s="1"/>
      <c r="T29" s="1"/>
      <c r="U29" s="1"/>
      <c r="V29" s="2"/>
      <c r="W29" s="66"/>
      <c r="X29" s="66"/>
    </row>
    <row r="30" spans="1:105" ht="18.75">
      <c r="A30" s="15"/>
      <c r="B30" s="41" t="s">
        <v>45</v>
      </c>
      <c r="C30" s="52"/>
      <c r="D30" s="53"/>
      <c r="E30" s="62" t="s">
        <v>6</v>
      </c>
      <c r="F30" s="63"/>
      <c r="G30" s="63"/>
      <c r="H30" s="63"/>
      <c r="I30" s="64"/>
      <c r="J30" s="25">
        <v>80</v>
      </c>
      <c r="K30" s="26">
        <v>6.08</v>
      </c>
      <c r="L30" s="43">
        <v>157</v>
      </c>
      <c r="M30" s="24">
        <v>6.8</v>
      </c>
      <c r="N30" s="26">
        <v>1.28</v>
      </c>
      <c r="O30" s="24">
        <v>29.6</v>
      </c>
      <c r="P30" s="9"/>
      <c r="Q30" s="7"/>
      <c r="R30" s="7"/>
      <c r="S30" s="6"/>
      <c r="T30" s="7"/>
      <c r="U30" s="7"/>
      <c r="V30" s="7"/>
      <c r="W30" s="54"/>
      <c r="X30" s="54"/>
    </row>
    <row r="31" spans="1:105" ht="18.75">
      <c r="A31" s="15"/>
      <c r="B31" s="41"/>
      <c r="C31" s="52"/>
      <c r="D31" s="53"/>
      <c r="E31" s="58"/>
      <c r="F31" s="59"/>
      <c r="G31" s="59"/>
      <c r="H31" s="60"/>
      <c r="I31" s="23"/>
      <c r="J31" s="27"/>
      <c r="K31" s="31">
        <f>SUM(K25:K30)</f>
        <v>89.85</v>
      </c>
      <c r="L31" s="44">
        <f t="shared" ref="L31:O31" si="2">SUM(L25:L30)</f>
        <v>999.58</v>
      </c>
      <c r="M31" s="31">
        <f t="shared" si="2"/>
        <v>40.379999999999995</v>
      </c>
      <c r="N31" s="31">
        <f t="shared" si="2"/>
        <v>45.940000000000005</v>
      </c>
      <c r="O31" s="31">
        <f t="shared" si="2"/>
        <v>120.71000000000001</v>
      </c>
      <c r="P31" s="9"/>
      <c r="Q31" s="7"/>
      <c r="R31" s="7"/>
      <c r="S31" s="7"/>
      <c r="T31" s="7"/>
      <c r="U31" s="7"/>
      <c r="V31" s="7"/>
      <c r="W31" s="54"/>
      <c r="X31" s="54"/>
    </row>
    <row r="32" spans="1:105" ht="18.75">
      <c r="A32" s="15" t="s">
        <v>56</v>
      </c>
      <c r="B32" s="41" t="s">
        <v>44</v>
      </c>
      <c r="C32" s="52" t="s">
        <v>55</v>
      </c>
      <c r="D32" s="53"/>
      <c r="E32" s="62" t="s">
        <v>73</v>
      </c>
      <c r="F32" s="63"/>
      <c r="G32" s="63"/>
      <c r="H32" s="63"/>
      <c r="I32" s="64"/>
      <c r="J32" s="25">
        <v>200</v>
      </c>
      <c r="K32" s="26">
        <v>53.33</v>
      </c>
      <c r="L32" s="43">
        <v>147</v>
      </c>
      <c r="M32" s="26">
        <v>5.64</v>
      </c>
      <c r="N32" s="26">
        <v>10.56</v>
      </c>
      <c r="O32" s="26">
        <v>7.46</v>
      </c>
    </row>
    <row r="33" spans="2:15" ht="18.75">
      <c r="B33" s="41"/>
      <c r="C33" s="52"/>
      <c r="D33" s="53"/>
      <c r="E33" s="58"/>
      <c r="F33" s="59"/>
      <c r="G33" s="59"/>
      <c r="H33" s="60"/>
      <c r="I33" s="23"/>
      <c r="J33" s="23"/>
      <c r="K33" s="31">
        <f>SUM(K32)</f>
        <v>53.33</v>
      </c>
      <c r="L33" s="44">
        <v>147</v>
      </c>
      <c r="M33" s="31">
        <v>5.64</v>
      </c>
      <c r="N33" s="31">
        <v>10.56</v>
      </c>
      <c r="O33" s="31">
        <v>7.46</v>
      </c>
    </row>
    <row r="34" spans="2:15" ht="18.75">
      <c r="B34" s="41"/>
      <c r="C34" s="52"/>
      <c r="D34" s="53"/>
      <c r="E34" s="58"/>
      <c r="F34" s="59"/>
      <c r="G34" s="59"/>
      <c r="H34" s="59"/>
      <c r="I34" s="29"/>
      <c r="J34" s="30"/>
      <c r="K34" s="28">
        <f>K10+K13+K21+K24+K31+K33</f>
        <v>416.3</v>
      </c>
      <c r="L34" s="45">
        <f>L10+L13+L21+L24+L31+L33</f>
        <v>3423.58</v>
      </c>
      <c r="M34" s="28">
        <f>M10+M13+M21+M24+M31+M33</f>
        <v>118.05999999999999</v>
      </c>
      <c r="N34" s="28">
        <f>N10+N13+N21+N24+N31+N33</f>
        <v>150.44000000000003</v>
      </c>
      <c r="O34" s="28">
        <f>O10+O13+O21+O24+O31+O33</f>
        <v>410.05</v>
      </c>
    </row>
  </sheetData>
  <mergeCells count="70">
    <mergeCell ref="C9:D9"/>
    <mergeCell ref="E9:I9"/>
    <mergeCell ref="E15:I15"/>
    <mergeCell ref="C16:D16"/>
    <mergeCell ref="E16:I16"/>
    <mergeCell ref="C15:D15"/>
    <mergeCell ref="C14:D14"/>
    <mergeCell ref="E14:I14"/>
    <mergeCell ref="C6:D6"/>
    <mergeCell ref="E6:I6"/>
    <mergeCell ref="E7:I7"/>
    <mergeCell ref="C8:D8"/>
    <mergeCell ref="E8:I8"/>
    <mergeCell ref="A2:O3"/>
    <mergeCell ref="W23:X23"/>
    <mergeCell ref="C23:D23"/>
    <mergeCell ref="E23:I23"/>
    <mergeCell ref="W21:X21"/>
    <mergeCell ref="W22:X22"/>
    <mergeCell ref="E18:I18"/>
    <mergeCell ref="C19:D19"/>
    <mergeCell ref="E19:I19"/>
    <mergeCell ref="C13:D13"/>
    <mergeCell ref="C7:D7"/>
    <mergeCell ref="C11:D11"/>
    <mergeCell ref="E11:I11"/>
    <mergeCell ref="C10:D10"/>
    <mergeCell ref="C5:D5"/>
    <mergeCell ref="E5:I5"/>
    <mergeCell ref="C17:D17"/>
    <mergeCell ref="E17:I17"/>
    <mergeCell ref="C18:D18"/>
    <mergeCell ref="C21:D21"/>
    <mergeCell ref="C20:D20"/>
    <mergeCell ref="E20:I20"/>
    <mergeCell ref="C22:D22"/>
    <mergeCell ref="E22:I22"/>
    <mergeCell ref="C31:D31"/>
    <mergeCell ref="C26:D26"/>
    <mergeCell ref="E26:I26"/>
    <mergeCell ref="C24:D24"/>
    <mergeCell ref="C25:D25"/>
    <mergeCell ref="E25:I25"/>
    <mergeCell ref="W28:X28"/>
    <mergeCell ref="C28:D28"/>
    <mergeCell ref="E28:I28"/>
    <mergeCell ref="W29:X29"/>
    <mergeCell ref="C29:D29"/>
    <mergeCell ref="E29:I29"/>
    <mergeCell ref="C32:D32"/>
    <mergeCell ref="E32:I32"/>
    <mergeCell ref="C30:D30"/>
    <mergeCell ref="E30:I30"/>
    <mergeCell ref="W30:X30"/>
    <mergeCell ref="C34:D34"/>
    <mergeCell ref="W31:X31"/>
    <mergeCell ref="E4:I4"/>
    <mergeCell ref="E10:H10"/>
    <mergeCell ref="E13:H13"/>
    <mergeCell ref="E21:H21"/>
    <mergeCell ref="E24:H24"/>
    <mergeCell ref="E31:H31"/>
    <mergeCell ref="E33:H33"/>
    <mergeCell ref="E34:H34"/>
    <mergeCell ref="W24:X24"/>
    <mergeCell ref="C27:D27"/>
    <mergeCell ref="E27:I27"/>
    <mergeCell ref="C33:D33"/>
    <mergeCell ref="W26:X26"/>
    <mergeCell ref="W27:X27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2022-12-16T06:01:36Z</cp:lastPrinted>
  <dcterms:created xsi:type="dcterms:W3CDTF">2015-06-05T18:19:34Z</dcterms:created>
  <dcterms:modified xsi:type="dcterms:W3CDTF">2025-04-23T06:15:01Z</dcterms:modified>
</cp:coreProperties>
</file>