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K33"/>
  <c r="O32"/>
  <c r="N32"/>
  <c r="M32"/>
  <c r="L32"/>
  <c r="K32"/>
  <c r="O30"/>
  <c r="N30"/>
  <c r="M30"/>
  <c r="L30"/>
  <c r="K30"/>
  <c r="O23"/>
  <c r="N23"/>
  <c r="M23"/>
  <c r="L23"/>
  <c r="K23"/>
  <c r="O21"/>
  <c r="N21"/>
  <c r="M21"/>
  <c r="L21"/>
  <c r="K21"/>
  <c r="O14"/>
  <c r="N14"/>
  <c r="M14"/>
  <c r="L14"/>
  <c r="K14"/>
  <c r="O11"/>
  <c r="N11"/>
  <c r="M11"/>
  <c r="L11"/>
  <c r="K11"/>
</calcChain>
</file>

<file path=xl/sharedStrings.xml><?xml version="1.0" encoding="utf-8"?>
<sst xmlns="http://schemas.openxmlformats.org/spreadsheetml/2006/main" count="74" uniqueCount="61">
  <si>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</si>
  <si>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</si>
  <si>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</si>
  <si>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</si>
  <si>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</si>
  <si>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</si>
  <si>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</si>
  <si>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</si>
  <si>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</si>
  <si>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</si>
  <si>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Какао с молоком</t>
  </si>
  <si>
    <t>Ужин</t>
  </si>
  <si>
    <t>388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</si>
  <si>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</si>
  <si>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</si>
  <si>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</si>
  <si>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</si>
  <si>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</si>
  <si>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</si>
  <si>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</si>
  <si>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</si>
  <si>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</si>
  <si>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</si>
  <si>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</si>
  <si>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</si>
  <si>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</si>
  <si>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</si>
  <si>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</si>
  <si>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</si>
  <si>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</si>
  <si>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</si>
  <si>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</si>
  <si>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</si>
  <si>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</si>
  <si>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</si>
  <si>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ГБОУ РШИ с.Камышла</t>
  </si>
  <si>
    <t>Салат из свеклы с курагой и изюмом</t>
  </si>
  <si>
    <t>145</t>
  </si>
  <si>
    <t>блюда из курицы</t>
  </si>
  <si>
    <t>174</t>
  </si>
  <si>
    <t>200/5</t>
  </si>
  <si>
    <t>265</t>
  </si>
  <si>
    <t>плов из говядины</t>
  </si>
  <si>
    <t>Каша  из риса и пшена с маслом</t>
  </si>
  <si>
    <t>Колбаса  порциами</t>
  </si>
  <si>
    <t>16</t>
  </si>
  <si>
    <t>конд.изделие</t>
  </si>
  <si>
    <t xml:space="preserve">Пряники </t>
  </si>
  <si>
    <t>389</t>
  </si>
  <si>
    <t>52</t>
  </si>
  <si>
    <t xml:space="preserve">блюда из мяса </t>
  </si>
  <si>
    <t>Компот из яблок</t>
  </si>
  <si>
    <t>338</t>
  </si>
  <si>
    <t>Плоды и ягоды св.(апельсины)</t>
  </si>
  <si>
    <t>70</t>
  </si>
  <si>
    <t xml:space="preserve">Огурцы соленые </t>
  </si>
  <si>
    <t>блюда из овощей</t>
  </si>
  <si>
    <t>299</t>
  </si>
  <si>
    <t>Суфле из кур</t>
  </si>
  <si>
    <t>Картофель, отварной  с луком</t>
  </si>
  <si>
    <t>Ряженка 270,0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</si>
</sst>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9" fillId="2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0" fillId="0" borderId="0" xfId="0" applyFont="1"/>
    <xf numFmtId="1" fontId="7" fillId="2" borderId="7" xfId="0" applyNumberFormat="1" applyFont="1" applyFill="1" applyBorder="1" applyAlignment="1">
      <alignment horizontal="center" vertical="top" wrapText="1"/>
    </xf>
    <xf numFmtId="2" fontId="7" fillId="2" borderId="7" xfId="0" applyNumberFormat="1" applyFont="1" applyFill="1" applyBorder="1" applyAlignment="1">
      <alignment horizontal="center" vertical="top" wrapText="1"/>
    </xf>
    <xf numFmtId="1" fontId="9" fillId="2" borderId="7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5"/>
  <sheetViews>
    <sheetView tabSelected="1" topLeftCell="A4" zoomScale="70" zoomScaleNormal="70" workbookViewId="0">
      <selection activeCell="O34" sqref="O34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96">
      <c r="A1" s="25"/>
      <c r="B1" s="25"/>
      <c r="C1" s="25"/>
      <c r="D1" s="25"/>
      <c r="E1" s="25"/>
    </row>
    <row r="2" spans="1:96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96" s="14" customFormat="1" ht="14.25" customHeight="1">
      <c r="A3" s="19" t="s">
        <v>29</v>
      </c>
      <c r="B3" s="20" t="s">
        <v>35</v>
      </c>
      <c r="C3" s="21"/>
      <c r="D3" s="21"/>
      <c r="E3" s="22"/>
      <c r="F3" s="19"/>
      <c r="G3" s="19"/>
      <c r="H3" s="19"/>
      <c r="I3" s="19"/>
      <c r="J3" s="19" t="s">
        <v>30</v>
      </c>
      <c r="K3" s="23"/>
      <c r="L3" s="24"/>
      <c r="M3" s="19" t="s">
        <v>31</v>
      </c>
      <c r="N3" s="19"/>
      <c r="O3" s="26">
        <v>45756</v>
      </c>
      <c r="P3" s="15"/>
      <c r="Q3" s="15"/>
      <c r="R3" s="15"/>
      <c r="S3" s="15"/>
      <c r="T3" s="15"/>
      <c r="U3" s="15"/>
      <c r="V3" s="15"/>
      <c r="W3" s="15"/>
      <c r="X3" s="15"/>
    </row>
    <row r="4" spans="1:96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96" ht="36" customHeight="1">
      <c r="A5" s="16" t="s">
        <v>15</v>
      </c>
      <c r="B5" s="38" t="s">
        <v>16</v>
      </c>
      <c r="C5" s="39" t="s">
        <v>0</v>
      </c>
      <c r="D5" s="40"/>
      <c r="E5" s="73" t="s">
        <v>1</v>
      </c>
      <c r="F5" s="74"/>
      <c r="G5" s="74"/>
      <c r="H5" s="74"/>
      <c r="I5" s="75"/>
      <c r="J5" s="40" t="s">
        <v>17</v>
      </c>
      <c r="K5" s="40" t="s">
        <v>18</v>
      </c>
      <c r="L5" s="40" t="s">
        <v>19</v>
      </c>
      <c r="M5" s="41" t="s">
        <v>20</v>
      </c>
      <c r="N5" s="41" t="s">
        <v>21</v>
      </c>
      <c r="O5" s="41" t="s">
        <v>22</v>
      </c>
    </row>
    <row r="6" spans="1:96" ht="33.75" customHeight="1">
      <c r="A6" s="27" t="s">
        <v>3</v>
      </c>
      <c r="B6" s="29" t="s">
        <v>32</v>
      </c>
      <c r="C6" s="82" t="s">
        <v>39</v>
      </c>
      <c r="D6" s="83"/>
      <c r="E6" s="80" t="s">
        <v>43</v>
      </c>
      <c r="F6" s="80"/>
      <c r="G6" s="80"/>
      <c r="H6" s="80"/>
      <c r="I6" s="80"/>
      <c r="J6" s="51" t="s">
        <v>40</v>
      </c>
      <c r="K6" s="31">
        <v>24.23</v>
      </c>
      <c r="L6" s="32">
        <v>239</v>
      </c>
      <c r="M6" s="31">
        <v>5.68</v>
      </c>
      <c r="N6" s="31">
        <v>10.38</v>
      </c>
      <c r="O6" s="31">
        <v>30.42</v>
      </c>
      <c r="P6" s="11"/>
      <c r="Q6" s="5"/>
      <c r="R6" s="4"/>
      <c r="S6" s="5"/>
      <c r="T6" s="4"/>
      <c r="U6" s="4"/>
      <c r="V6" s="4"/>
      <c r="W6" s="86"/>
      <c r="X6" s="86"/>
    </row>
    <row r="7" spans="1:96" ht="18.75">
      <c r="A7" s="27"/>
      <c r="B7" s="29" t="s">
        <v>28</v>
      </c>
      <c r="C7" s="82" t="s">
        <v>2</v>
      </c>
      <c r="D7" s="83"/>
      <c r="E7" s="80" t="s">
        <v>4</v>
      </c>
      <c r="F7" s="80"/>
      <c r="G7" s="80"/>
      <c r="H7" s="80"/>
      <c r="I7" s="80"/>
      <c r="J7" s="32">
        <v>40</v>
      </c>
      <c r="K7" s="31">
        <v>13.48</v>
      </c>
      <c r="L7" s="32">
        <v>143</v>
      </c>
      <c r="M7" s="31">
        <v>2.02</v>
      </c>
      <c r="N7" s="31">
        <v>11.32</v>
      </c>
      <c r="O7" s="31">
        <v>8.1999999999999993</v>
      </c>
      <c r="P7" s="11"/>
      <c r="Q7" s="4"/>
      <c r="R7" s="4"/>
      <c r="S7" s="4"/>
      <c r="T7" s="5"/>
      <c r="U7" s="5"/>
      <c r="V7" s="5"/>
      <c r="W7" s="86"/>
      <c r="X7" s="86"/>
    </row>
    <row r="8" spans="1:96" ht="18.75" customHeight="1">
      <c r="A8" s="27"/>
      <c r="B8" s="29" t="s">
        <v>28</v>
      </c>
      <c r="C8" s="82" t="s">
        <v>45</v>
      </c>
      <c r="D8" s="83"/>
      <c r="E8" s="80" t="s">
        <v>44</v>
      </c>
      <c r="F8" s="80"/>
      <c r="G8" s="80"/>
      <c r="H8" s="80"/>
      <c r="I8" s="80"/>
      <c r="J8" s="32">
        <v>15</v>
      </c>
      <c r="K8" s="31">
        <v>15.33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86"/>
      <c r="X8" s="86"/>
      <c r="CP8" s="98"/>
    </row>
    <row r="9" spans="1:96" ht="18.75">
      <c r="A9" s="27"/>
      <c r="B9" s="29" t="s">
        <v>23</v>
      </c>
      <c r="C9" s="82" t="s">
        <v>6</v>
      </c>
      <c r="D9" s="83"/>
      <c r="E9" s="80" t="s">
        <v>7</v>
      </c>
      <c r="F9" s="80"/>
      <c r="G9" s="80"/>
      <c r="H9" s="80"/>
      <c r="I9" s="80"/>
      <c r="J9" s="32">
        <v>200</v>
      </c>
      <c r="K9" s="31">
        <v>13.56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88"/>
      <c r="X9" s="88"/>
    </row>
    <row r="10" spans="1:96" ht="18.75" customHeight="1">
      <c r="A10" s="27"/>
      <c r="B10" s="29" t="s">
        <v>24</v>
      </c>
      <c r="C10" s="82"/>
      <c r="D10" s="83"/>
      <c r="E10" s="84" t="s">
        <v>5</v>
      </c>
      <c r="F10" s="85"/>
      <c r="G10" s="85"/>
      <c r="H10" s="85"/>
      <c r="I10" s="79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88"/>
      <c r="X10" s="88"/>
    </row>
    <row r="11" spans="1:96" ht="18.75" customHeight="1">
      <c r="A11" s="27"/>
      <c r="B11" s="29"/>
      <c r="C11" s="87"/>
      <c r="D11" s="82"/>
      <c r="E11" s="76"/>
      <c r="F11" s="77"/>
      <c r="G11" s="77"/>
      <c r="H11" s="78"/>
      <c r="I11" s="28"/>
      <c r="J11" s="33"/>
      <c r="K11" s="42">
        <f>SUM(K6:K10)</f>
        <v>71.16</v>
      </c>
      <c r="L11" s="47">
        <f>SUM(L6:L10)</f>
        <v>677</v>
      </c>
      <c r="M11" s="42">
        <f>SUM(M6:M10)</f>
        <v>20.39</v>
      </c>
      <c r="N11" s="42">
        <f>SUM(N6:N10)</f>
        <v>31.640000000000004</v>
      </c>
      <c r="O11" s="42">
        <f>SUM(O6:O10)</f>
        <v>76.77000000000001</v>
      </c>
      <c r="P11" s="9"/>
      <c r="Q11" s="1"/>
      <c r="R11" s="1"/>
      <c r="S11" s="1"/>
      <c r="T11" s="1"/>
      <c r="U11" s="1"/>
      <c r="V11" s="2"/>
      <c r="W11" s="90"/>
      <c r="X11" s="91"/>
      <c r="CR11" s="98"/>
    </row>
    <row r="12" spans="1:96" ht="18.75">
      <c r="A12" s="27"/>
      <c r="B12" s="29" t="s">
        <v>46</v>
      </c>
      <c r="C12" s="82"/>
      <c r="D12" s="83"/>
      <c r="E12" s="64" t="s">
        <v>47</v>
      </c>
      <c r="F12" s="68"/>
      <c r="G12" s="68"/>
      <c r="H12" s="69"/>
      <c r="I12" s="28"/>
      <c r="J12" s="32">
        <v>50</v>
      </c>
      <c r="K12" s="31">
        <v>14.36</v>
      </c>
      <c r="L12" s="32">
        <v>167</v>
      </c>
      <c r="M12" s="30">
        <v>2.4</v>
      </c>
      <c r="N12" s="30">
        <v>1.4</v>
      </c>
      <c r="O12" s="31">
        <v>38.85</v>
      </c>
      <c r="P12" s="10"/>
      <c r="Q12" s="6"/>
      <c r="R12" s="6"/>
      <c r="S12" s="8"/>
      <c r="T12" s="8"/>
      <c r="U12" s="6"/>
      <c r="V12" s="6"/>
      <c r="W12" s="92"/>
      <c r="X12" s="92"/>
    </row>
    <row r="13" spans="1:96" ht="18.75" customHeight="1">
      <c r="A13" s="27"/>
      <c r="B13" s="29" t="s">
        <v>23</v>
      </c>
      <c r="C13" s="82" t="s">
        <v>48</v>
      </c>
      <c r="D13" s="83"/>
      <c r="E13" s="80" t="s">
        <v>8</v>
      </c>
      <c r="F13" s="80"/>
      <c r="G13" s="80"/>
      <c r="H13" s="80"/>
      <c r="I13" s="80"/>
      <c r="J13" s="33">
        <v>200</v>
      </c>
      <c r="K13" s="45">
        <v>10.43</v>
      </c>
      <c r="L13" s="93">
        <v>85</v>
      </c>
      <c r="M13" s="45">
        <v>1</v>
      </c>
      <c r="N13" s="45">
        <v>0</v>
      </c>
      <c r="O13" s="45">
        <v>20.2</v>
      </c>
      <c r="P13" s="9"/>
      <c r="Q13" s="1"/>
      <c r="R13" s="1"/>
      <c r="S13" s="1"/>
      <c r="T13" s="1"/>
      <c r="U13" s="1"/>
      <c r="V13" s="2"/>
      <c r="W13" s="89"/>
      <c r="X13" s="89"/>
    </row>
    <row r="14" spans="1:96" s="14" customFormat="1" ht="18.75" customHeight="1">
      <c r="A14" s="27"/>
      <c r="B14" s="29"/>
      <c r="C14" s="65"/>
      <c r="D14" s="66"/>
      <c r="E14" s="70"/>
      <c r="F14" s="71"/>
      <c r="G14" s="71"/>
      <c r="H14" s="72"/>
      <c r="I14" s="67"/>
      <c r="J14" s="33"/>
      <c r="K14" s="42">
        <f>K12+K13</f>
        <v>24.79</v>
      </c>
      <c r="L14" s="47">
        <f>L12+L13</f>
        <v>252</v>
      </c>
      <c r="M14" s="42">
        <f>M12+M13</f>
        <v>3.4</v>
      </c>
      <c r="N14" s="42">
        <f>N12+N13</f>
        <v>1.4</v>
      </c>
      <c r="O14" s="42">
        <f>O12+O13</f>
        <v>59.05</v>
      </c>
      <c r="P14" s="94"/>
      <c r="Q14" s="95"/>
      <c r="R14" s="95"/>
      <c r="S14" s="95"/>
      <c r="T14" s="95"/>
      <c r="U14" s="95"/>
      <c r="V14" s="96"/>
      <c r="W14" s="97"/>
      <c r="X14" s="97"/>
    </row>
    <row r="15" spans="1:96" ht="36" customHeight="1">
      <c r="A15" s="27" t="s">
        <v>9</v>
      </c>
      <c r="B15" s="29" t="s">
        <v>25</v>
      </c>
      <c r="C15" s="82" t="s">
        <v>49</v>
      </c>
      <c r="D15" s="83"/>
      <c r="E15" s="87" t="s">
        <v>36</v>
      </c>
      <c r="F15" s="77"/>
      <c r="G15" s="77"/>
      <c r="H15" s="78"/>
      <c r="I15" s="28"/>
      <c r="J15" s="32">
        <v>100</v>
      </c>
      <c r="K15" s="44">
        <v>10.25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86"/>
      <c r="X15" s="86"/>
    </row>
    <row r="16" spans="1:96" ht="39" customHeight="1">
      <c r="A16" s="27"/>
      <c r="B16" s="29" t="s">
        <v>26</v>
      </c>
      <c r="C16" s="82" t="s">
        <v>13</v>
      </c>
      <c r="D16" s="83"/>
      <c r="E16" s="80" t="s">
        <v>14</v>
      </c>
      <c r="F16" s="80"/>
      <c r="G16" s="80"/>
      <c r="H16" s="80"/>
      <c r="I16" s="80"/>
      <c r="J16" s="32">
        <v>300</v>
      </c>
      <c r="K16" s="44">
        <v>34.6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86"/>
      <c r="X16" s="86"/>
    </row>
    <row r="17" spans="1:24" ht="18.75">
      <c r="A17" s="27"/>
      <c r="B17" s="29" t="s">
        <v>50</v>
      </c>
      <c r="C17" s="82" t="s">
        <v>41</v>
      </c>
      <c r="D17" s="83"/>
      <c r="E17" s="80" t="s">
        <v>42</v>
      </c>
      <c r="F17" s="80"/>
      <c r="G17" s="80"/>
      <c r="H17" s="80"/>
      <c r="I17" s="80"/>
      <c r="J17" s="32">
        <v>200</v>
      </c>
      <c r="K17" s="45">
        <v>52.07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5"/>
      <c r="T17" s="3"/>
      <c r="U17" s="3"/>
      <c r="V17" s="3"/>
      <c r="W17" s="88"/>
      <c r="X17" s="88"/>
    </row>
    <row r="18" spans="1:24" ht="18.75">
      <c r="A18" s="27"/>
      <c r="B18" s="29" t="s">
        <v>23</v>
      </c>
      <c r="C18" s="82" t="s">
        <v>12</v>
      </c>
      <c r="D18" s="83"/>
      <c r="E18" s="80" t="s">
        <v>51</v>
      </c>
      <c r="F18" s="80"/>
      <c r="G18" s="80"/>
      <c r="H18" s="80"/>
      <c r="I18" s="80"/>
      <c r="J18" s="32">
        <v>200</v>
      </c>
      <c r="K18" s="45">
        <v>9.17</v>
      </c>
      <c r="L18" s="32">
        <v>115</v>
      </c>
      <c r="M18" s="30">
        <v>0.16</v>
      </c>
      <c r="N18" s="31">
        <v>0.16</v>
      </c>
      <c r="O18" s="30">
        <v>27.88</v>
      </c>
      <c r="P18" s="11"/>
      <c r="Q18" s="5"/>
      <c r="R18" s="5"/>
      <c r="S18" s="5"/>
      <c r="T18" s="3"/>
      <c r="U18" s="3"/>
      <c r="V18" s="3"/>
      <c r="W18" s="86"/>
      <c r="X18" s="86"/>
    </row>
    <row r="19" spans="1:24" ht="18.75">
      <c r="A19" s="27"/>
      <c r="B19" s="29" t="s">
        <v>24</v>
      </c>
      <c r="C19" s="82"/>
      <c r="D19" s="83"/>
      <c r="E19" s="80" t="s">
        <v>5</v>
      </c>
      <c r="F19" s="80"/>
      <c r="G19" s="80"/>
      <c r="H19" s="80"/>
      <c r="I19" s="80"/>
      <c r="J19" s="32">
        <v>60</v>
      </c>
      <c r="K19" s="45">
        <v>4.5599999999999996</v>
      </c>
      <c r="L19" s="32">
        <v>118</v>
      </c>
      <c r="M19" s="31">
        <v>5.0999999999999996</v>
      </c>
      <c r="N19" s="31">
        <v>0.96</v>
      </c>
      <c r="O19" s="31">
        <v>22.2</v>
      </c>
      <c r="P19" s="10"/>
      <c r="Q19" s="7"/>
      <c r="R19" s="6"/>
      <c r="S19" s="7"/>
      <c r="T19" s="7"/>
      <c r="U19" s="7"/>
      <c r="V19" s="7"/>
      <c r="W19" s="92"/>
      <c r="X19" s="92"/>
    </row>
    <row r="20" spans="1:24" ht="18.75">
      <c r="A20" s="27"/>
      <c r="B20" s="29"/>
      <c r="C20" s="82"/>
      <c r="D20" s="83"/>
      <c r="E20" s="80" t="s">
        <v>34</v>
      </c>
      <c r="F20" s="80"/>
      <c r="G20" s="80"/>
      <c r="H20" s="80"/>
      <c r="I20" s="80"/>
      <c r="J20" s="33">
        <v>60</v>
      </c>
      <c r="K20" s="45">
        <v>4.5599999999999996</v>
      </c>
      <c r="L20" s="93">
        <v>116</v>
      </c>
      <c r="M20" s="45">
        <v>4.62</v>
      </c>
      <c r="N20" s="45">
        <v>0.84</v>
      </c>
      <c r="O20" s="45">
        <v>22.44</v>
      </c>
      <c r="P20" s="9"/>
      <c r="Q20" s="1"/>
      <c r="R20" s="1"/>
      <c r="S20" s="1"/>
      <c r="T20" s="1"/>
      <c r="U20" s="1"/>
      <c r="V20" s="2"/>
      <c r="W20" s="89"/>
      <c r="X20" s="89"/>
    </row>
    <row r="21" spans="1:24" ht="37.5" customHeight="1">
      <c r="A21" s="27"/>
      <c r="B21" s="34"/>
      <c r="C21" s="82"/>
      <c r="D21" s="83"/>
      <c r="E21" s="76"/>
      <c r="F21" s="77"/>
      <c r="G21" s="77"/>
      <c r="H21" s="78"/>
      <c r="I21" s="28"/>
      <c r="J21" s="51"/>
      <c r="K21" s="43">
        <f>K15+K16+K17+K18+K19+K20</f>
        <v>115.21000000000001</v>
      </c>
      <c r="L21" s="99">
        <f>L15+L16+L17+L18+L19+L20</f>
        <v>1039</v>
      </c>
      <c r="M21" s="100">
        <f>M15+M16+M17+M18+M19+M20</f>
        <v>36.349999999999994</v>
      </c>
      <c r="N21" s="100">
        <f>N15+N16+N17+N18+N19+N20</f>
        <v>33.86</v>
      </c>
      <c r="O21" s="100">
        <f>O15+O16+O17+O18+O19+O20</f>
        <v>143.74</v>
      </c>
      <c r="P21" s="13"/>
      <c r="Q21" s="4"/>
      <c r="R21" s="5"/>
      <c r="S21" s="4"/>
      <c r="T21" s="3"/>
      <c r="U21" s="3"/>
      <c r="V21" s="3"/>
      <c r="W21" s="86"/>
      <c r="X21" s="86"/>
    </row>
    <row r="22" spans="1:24" ht="25.5" customHeight="1">
      <c r="A22" s="27"/>
      <c r="B22" s="29" t="s">
        <v>27</v>
      </c>
      <c r="C22" s="87" t="s">
        <v>52</v>
      </c>
      <c r="D22" s="82"/>
      <c r="E22" s="80" t="s">
        <v>53</v>
      </c>
      <c r="F22" s="80"/>
      <c r="G22" s="80"/>
      <c r="H22" s="80"/>
      <c r="I22" s="80"/>
      <c r="J22" s="32">
        <v>280</v>
      </c>
      <c r="K22" s="44">
        <v>61.24</v>
      </c>
      <c r="L22" s="32">
        <v>132</v>
      </c>
      <c r="M22" s="31">
        <v>1.1200000000000001</v>
      </c>
      <c r="N22" s="31">
        <v>0.84</v>
      </c>
      <c r="O22" s="31">
        <v>28.84</v>
      </c>
      <c r="P22" s="11"/>
      <c r="Q22" s="3"/>
      <c r="R22" s="5"/>
      <c r="S22" s="5"/>
      <c r="T22" s="3"/>
      <c r="U22" s="5"/>
      <c r="V22" s="5"/>
      <c r="W22" s="86"/>
      <c r="X22" s="86"/>
    </row>
    <row r="23" spans="1:24" ht="18.75" customHeight="1">
      <c r="A23" s="27"/>
      <c r="B23" s="29"/>
      <c r="C23" s="82"/>
      <c r="D23" s="83"/>
      <c r="E23" s="80"/>
      <c r="F23" s="80"/>
      <c r="G23" s="80"/>
      <c r="H23" s="80"/>
      <c r="I23" s="80"/>
      <c r="J23" s="46"/>
      <c r="K23" s="43">
        <f>K22</f>
        <v>61.24</v>
      </c>
      <c r="L23" s="48">
        <f>L22</f>
        <v>132</v>
      </c>
      <c r="M23" s="43">
        <f>M22</f>
        <v>1.1200000000000001</v>
      </c>
      <c r="N23" s="43">
        <f>N22</f>
        <v>0.84</v>
      </c>
      <c r="O23" s="43">
        <f>O22</f>
        <v>28.84</v>
      </c>
      <c r="P23" s="9"/>
      <c r="Q23" s="1"/>
      <c r="R23" s="1"/>
      <c r="S23" s="1"/>
      <c r="T23" s="1"/>
      <c r="U23" s="1"/>
      <c r="V23" s="2"/>
      <c r="W23" s="89"/>
      <c r="X23" s="89"/>
    </row>
    <row r="24" spans="1:24" ht="28.5" customHeight="1">
      <c r="A24" s="27" t="s">
        <v>11</v>
      </c>
      <c r="B24" s="29" t="s">
        <v>25</v>
      </c>
      <c r="C24" s="82" t="s">
        <v>54</v>
      </c>
      <c r="D24" s="83"/>
      <c r="E24" s="87" t="s">
        <v>55</v>
      </c>
      <c r="F24" s="77"/>
      <c r="G24" s="77"/>
      <c r="H24" s="78"/>
      <c r="I24" s="28"/>
      <c r="J24" s="32">
        <v>100</v>
      </c>
      <c r="K24" s="44">
        <v>19.670000000000002</v>
      </c>
      <c r="L24" s="32">
        <v>20</v>
      </c>
      <c r="M24" s="31">
        <v>1.1200000000000001</v>
      </c>
      <c r="N24" s="31">
        <v>0.1</v>
      </c>
      <c r="O24" s="31">
        <v>33.5</v>
      </c>
      <c r="P24" s="12"/>
      <c r="Q24" s="4"/>
      <c r="R24" s="5"/>
      <c r="S24" s="4"/>
      <c r="T24" s="4"/>
      <c r="U24" s="4"/>
      <c r="V24" s="4"/>
      <c r="W24" s="86"/>
      <c r="X24" s="86"/>
    </row>
    <row r="25" spans="1:24" ht="36.75" customHeight="1">
      <c r="A25" s="27"/>
      <c r="B25" s="35" t="s">
        <v>56</v>
      </c>
      <c r="C25" s="82" t="s">
        <v>37</v>
      </c>
      <c r="D25" s="83"/>
      <c r="E25" s="80" t="s">
        <v>59</v>
      </c>
      <c r="F25" s="80"/>
      <c r="G25" s="80"/>
      <c r="H25" s="80"/>
      <c r="I25" s="80"/>
      <c r="J25" s="32">
        <v>215</v>
      </c>
      <c r="K25" s="44">
        <v>10.44</v>
      </c>
      <c r="L25" s="32">
        <v>240</v>
      </c>
      <c r="M25" s="31">
        <v>4.45</v>
      </c>
      <c r="N25" s="30">
        <v>10.02</v>
      </c>
      <c r="O25" s="31">
        <v>29.87</v>
      </c>
      <c r="P25" s="11"/>
      <c r="Q25" s="4"/>
      <c r="R25" s="4"/>
      <c r="S25" s="5"/>
      <c r="T25" s="4"/>
      <c r="U25" s="4"/>
      <c r="V25" s="4"/>
      <c r="W25" s="86"/>
      <c r="X25" s="86"/>
    </row>
    <row r="26" spans="1:24" s="14" customFormat="1" ht="36.75" customHeight="1">
      <c r="A26" s="27"/>
      <c r="B26" s="35" t="s">
        <v>38</v>
      </c>
      <c r="C26" s="65" t="s">
        <v>57</v>
      </c>
      <c r="D26" s="49"/>
      <c r="E26" s="84" t="s">
        <v>58</v>
      </c>
      <c r="F26" s="85"/>
      <c r="G26" s="85"/>
      <c r="H26" s="85"/>
      <c r="I26" s="79"/>
      <c r="J26" s="51">
        <v>60</v>
      </c>
      <c r="K26" s="44">
        <v>53.53</v>
      </c>
      <c r="L26" s="32">
        <v>143</v>
      </c>
      <c r="M26" s="31">
        <v>7.81</v>
      </c>
      <c r="N26" s="30">
        <v>1.75</v>
      </c>
      <c r="O26" s="31">
        <v>1.44</v>
      </c>
      <c r="P26" s="11"/>
      <c r="Q26" s="4"/>
      <c r="R26" s="4"/>
      <c r="S26" s="5"/>
      <c r="T26" s="4"/>
      <c r="U26" s="4"/>
      <c r="V26" s="4"/>
      <c r="W26" s="50"/>
      <c r="X26" s="50"/>
    </row>
    <row r="27" spans="1:24" ht="18.75">
      <c r="A27" s="27"/>
      <c r="B27" s="29" t="s">
        <v>23</v>
      </c>
      <c r="C27" s="82" t="s">
        <v>2</v>
      </c>
      <c r="D27" s="83"/>
      <c r="E27" s="84" t="s">
        <v>10</v>
      </c>
      <c r="F27" s="85"/>
      <c r="G27" s="85"/>
      <c r="H27" s="85"/>
      <c r="I27" s="79"/>
      <c r="J27" s="32">
        <v>200</v>
      </c>
      <c r="K27" s="44">
        <v>13.14</v>
      </c>
      <c r="L27" s="32">
        <v>119</v>
      </c>
      <c r="M27" s="31">
        <v>4.08</v>
      </c>
      <c r="N27" s="31">
        <v>3.54</v>
      </c>
      <c r="O27" s="31">
        <v>17.579999999999998</v>
      </c>
      <c r="P27" s="11"/>
      <c r="Q27" s="5"/>
      <c r="R27" s="5"/>
      <c r="S27" s="5"/>
      <c r="T27" s="3"/>
      <c r="U27" s="3"/>
      <c r="V27" s="3"/>
      <c r="W27" s="88"/>
      <c r="X27" s="88"/>
    </row>
    <row r="28" spans="1:24" ht="18.75">
      <c r="A28" s="27"/>
      <c r="B28" s="29" t="s">
        <v>28</v>
      </c>
      <c r="C28" s="82"/>
      <c r="D28" s="83"/>
      <c r="E28" s="80" t="s">
        <v>4</v>
      </c>
      <c r="F28" s="80"/>
      <c r="G28" s="80"/>
      <c r="H28" s="80"/>
      <c r="I28" s="80"/>
      <c r="J28" s="32">
        <v>40</v>
      </c>
      <c r="K28" s="44">
        <v>13.48</v>
      </c>
      <c r="L28" s="32">
        <v>143</v>
      </c>
      <c r="M28" s="30">
        <v>2.02</v>
      </c>
      <c r="N28" s="31">
        <v>11.32</v>
      </c>
      <c r="O28" s="30">
        <v>8.1999999999999993</v>
      </c>
      <c r="P28" s="10"/>
      <c r="Q28" s="7"/>
      <c r="R28" s="7"/>
      <c r="S28" s="7"/>
      <c r="T28" s="6"/>
      <c r="U28" s="7"/>
      <c r="V28" s="7"/>
      <c r="W28" s="81"/>
      <c r="X28" s="81"/>
    </row>
    <row r="29" spans="1:24" ht="18.75">
      <c r="A29" s="27"/>
      <c r="B29" s="29" t="s">
        <v>24</v>
      </c>
      <c r="C29" s="82"/>
      <c r="D29" s="83"/>
      <c r="E29" s="80" t="s">
        <v>5</v>
      </c>
      <c r="F29" s="80"/>
      <c r="G29" s="80"/>
      <c r="H29" s="80"/>
      <c r="I29" s="80"/>
      <c r="J29" s="46">
        <v>80</v>
      </c>
      <c r="K29" s="44">
        <v>6.08</v>
      </c>
      <c r="L29" s="101">
        <v>118</v>
      </c>
      <c r="M29" s="44">
        <v>5.0999999999999996</v>
      </c>
      <c r="N29" s="44">
        <v>0.96</v>
      </c>
      <c r="O29" s="44">
        <v>22.2</v>
      </c>
      <c r="P29" s="9"/>
      <c r="Q29" s="1"/>
      <c r="R29" s="1"/>
      <c r="S29" s="1"/>
      <c r="T29" s="1"/>
      <c r="U29" s="1"/>
      <c r="V29" s="2"/>
      <c r="W29" s="89"/>
      <c r="X29" s="89"/>
    </row>
    <row r="30" spans="1:24" ht="18.75" customHeight="1">
      <c r="A30" s="27" t="s">
        <v>33</v>
      </c>
      <c r="B30" s="29"/>
      <c r="C30" s="82"/>
      <c r="D30" s="83"/>
      <c r="E30" s="76"/>
      <c r="F30" s="77"/>
      <c r="G30" s="77"/>
      <c r="H30" s="78"/>
      <c r="I30" s="28"/>
      <c r="J30" s="32"/>
      <c r="K30" s="43">
        <f>K24+K25+K26+K27+K28+K29</f>
        <v>116.34</v>
      </c>
      <c r="L30" s="99">
        <f>L24+L25+L26+L27+L28+L29</f>
        <v>783</v>
      </c>
      <c r="M30" s="100">
        <f>M24+M25+M26+M27+M28+M29</f>
        <v>24.58</v>
      </c>
      <c r="N30" s="100">
        <f>N24+N25+N26+N27+N28+N29</f>
        <v>27.69</v>
      </c>
      <c r="O30" s="100">
        <f>O24+O25+O26+O27+O28+O29</f>
        <v>112.79</v>
      </c>
      <c r="P30" s="10"/>
      <c r="Q30" s="7"/>
      <c r="R30" s="7"/>
      <c r="S30" s="6"/>
      <c r="T30" s="7"/>
      <c r="U30" s="7"/>
      <c r="V30" s="7"/>
      <c r="W30" s="81"/>
      <c r="X30" s="81"/>
    </row>
    <row r="31" spans="1:24" ht="18.75" customHeight="1">
      <c r="A31" s="17"/>
      <c r="B31" s="28" t="s">
        <v>23</v>
      </c>
      <c r="C31" s="79"/>
      <c r="D31" s="80"/>
      <c r="E31" s="80" t="s">
        <v>60</v>
      </c>
      <c r="F31" s="80"/>
      <c r="G31" s="80"/>
      <c r="H31" s="80"/>
      <c r="I31" s="80"/>
      <c r="J31" s="29">
        <v>200</v>
      </c>
      <c r="K31" s="44">
        <v>53.33</v>
      </c>
      <c r="L31" s="101">
        <v>147</v>
      </c>
      <c r="M31" s="44">
        <v>5.64</v>
      </c>
      <c r="N31" s="44">
        <v>10.56</v>
      </c>
      <c r="O31" s="44">
        <v>7.46</v>
      </c>
      <c r="P31" s="10"/>
      <c r="Q31" s="8"/>
      <c r="R31" s="7"/>
      <c r="S31" s="7"/>
      <c r="T31" s="7"/>
      <c r="U31" s="7"/>
      <c r="V31" s="7"/>
      <c r="W31" s="81"/>
      <c r="X31" s="81"/>
    </row>
    <row r="32" spans="1:24" ht="18.75">
      <c r="A32" s="17"/>
      <c r="B32" s="28"/>
      <c r="C32" s="79"/>
      <c r="D32" s="80"/>
      <c r="E32" s="56"/>
      <c r="F32" s="57"/>
      <c r="G32" s="57"/>
      <c r="H32" s="55"/>
      <c r="I32" s="28"/>
      <c r="J32" s="37"/>
      <c r="K32" s="43">
        <f>K31</f>
        <v>53.33</v>
      </c>
      <c r="L32" s="48">
        <f>L31</f>
        <v>147</v>
      </c>
      <c r="M32" s="43">
        <f>M31</f>
        <v>5.64</v>
      </c>
      <c r="N32" s="43">
        <f>N31</f>
        <v>10.56</v>
      </c>
      <c r="O32" s="43">
        <f>O31</f>
        <v>7.46</v>
      </c>
    </row>
    <row r="33" spans="1:15" s="14" customFormat="1" ht="18.75">
      <c r="A33" s="58"/>
      <c r="B33" s="59"/>
      <c r="C33" s="60"/>
      <c r="D33" s="60"/>
      <c r="E33" s="76"/>
      <c r="F33" s="77"/>
      <c r="G33" s="77"/>
      <c r="H33" s="78"/>
      <c r="I33" s="36"/>
      <c r="J33" s="61"/>
      <c r="K33" s="62">
        <f>K11+K14+K21+K23+K30+K32</f>
        <v>442.07</v>
      </c>
      <c r="L33" s="63">
        <f>L11+L14+L21+L23+L30+L32</f>
        <v>3030</v>
      </c>
      <c r="M33" s="62">
        <v>91.48</v>
      </c>
      <c r="N33" s="62">
        <v>105.99</v>
      </c>
      <c r="O33" s="62">
        <v>428.65</v>
      </c>
    </row>
    <row r="34" spans="1:15" ht="18">
      <c r="E34" s="52"/>
      <c r="F34" s="53"/>
      <c r="G34" s="53"/>
      <c r="H34" s="54"/>
      <c r="I34" s="61"/>
    </row>
    <row r="35" spans="1:15" ht="18">
      <c r="E35" s="76"/>
      <c r="F35" s="77"/>
      <c r="G35" s="77"/>
      <c r="H35" s="78"/>
    </row>
  </sheetData>
  <mergeCells count="76">
    <mergeCell ref="C8:D8"/>
    <mergeCell ref="E8:I8"/>
    <mergeCell ref="W7:X7"/>
    <mergeCell ref="C9:D9"/>
    <mergeCell ref="E9:I9"/>
    <mergeCell ref="W8:X8"/>
    <mergeCell ref="W9:X9"/>
    <mergeCell ref="C13:D13"/>
    <mergeCell ref="W12:X12"/>
    <mergeCell ref="W13:X13"/>
    <mergeCell ref="E15:H15"/>
    <mergeCell ref="C20:D20"/>
    <mergeCell ref="W19:X19"/>
    <mergeCell ref="W20:X20"/>
    <mergeCell ref="C18:D18"/>
    <mergeCell ref="W18:X18"/>
    <mergeCell ref="C6:D6"/>
    <mergeCell ref="E6:I6"/>
    <mergeCell ref="C7:D7"/>
    <mergeCell ref="E7:I7"/>
    <mergeCell ref="W6:X6"/>
    <mergeCell ref="C11:D11"/>
    <mergeCell ref="W11:X11"/>
    <mergeCell ref="C10:D10"/>
    <mergeCell ref="E10:I10"/>
    <mergeCell ref="W10:X10"/>
    <mergeCell ref="W16:X16"/>
    <mergeCell ref="W15:X15"/>
    <mergeCell ref="W17:X17"/>
    <mergeCell ref="E21:H21"/>
    <mergeCell ref="E17:I17"/>
    <mergeCell ref="C12:D12"/>
    <mergeCell ref="E13:I13"/>
    <mergeCell ref="E19:I19"/>
    <mergeCell ref="C19:D19"/>
    <mergeCell ref="E20:I20"/>
    <mergeCell ref="C17:D17"/>
    <mergeCell ref="E18:I18"/>
    <mergeCell ref="C15:D15"/>
    <mergeCell ref="E16:I16"/>
    <mergeCell ref="C16:D16"/>
    <mergeCell ref="C23:D23"/>
    <mergeCell ref="W24:X24"/>
    <mergeCell ref="W25:X25"/>
    <mergeCell ref="W23:X23"/>
    <mergeCell ref="C24:D24"/>
    <mergeCell ref="E25:I25"/>
    <mergeCell ref="C25:D25"/>
    <mergeCell ref="E26:I26"/>
    <mergeCell ref="E24:H24"/>
    <mergeCell ref="E35:H35"/>
    <mergeCell ref="W27:X27"/>
    <mergeCell ref="C29:D29"/>
    <mergeCell ref="W28:X28"/>
    <mergeCell ref="C27:D27"/>
    <mergeCell ref="E28:I28"/>
    <mergeCell ref="E30:H30"/>
    <mergeCell ref="W29:X29"/>
    <mergeCell ref="C30:D30"/>
    <mergeCell ref="E31:I31"/>
    <mergeCell ref="C28:D28"/>
    <mergeCell ref="E29:I29"/>
    <mergeCell ref="E5:I5"/>
    <mergeCell ref="E33:H33"/>
    <mergeCell ref="E11:H11"/>
    <mergeCell ref="C31:D31"/>
    <mergeCell ref="W30:X30"/>
    <mergeCell ref="E27:I27"/>
    <mergeCell ref="C21:D21"/>
    <mergeCell ref="E22:I22"/>
    <mergeCell ref="C22:D22"/>
    <mergeCell ref="E23:I23"/>
    <mergeCell ref="W21:X21"/>
    <mergeCell ref="W22:X22"/>
    <mergeCell ref="C32:D32"/>
    <mergeCell ref="W31:X3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2025-04-14T10:56:30Z</dcterms:modified>
</cp:coreProperties>
</file>