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/>
  <c r="M31"/>
  <c r="N31"/>
  <c r="O31"/>
  <c r="L22"/>
  <c r="M22"/>
  <c r="N22"/>
  <c r="O22"/>
  <c r="L14"/>
  <c r="M14"/>
  <c r="N14"/>
  <c r="O14"/>
  <c r="L11"/>
  <c r="M11"/>
  <c r="N11"/>
  <c r="O11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K14"/>
  <c r="K11"/>
  <c r="K33"/>
  <c r="K31"/>
  <c r="K22"/>
  <c r="K34" l="1"/>
  <c r="L34"/>
  <c r="N34"/>
  <c r="O34"/>
  <c r="M34"/>
</calcChain>
</file>

<file path=xl/sharedStrings.xml><?xml version="1.0" encoding="utf-8"?>
<sst xmlns="http://schemas.openxmlformats.org/spreadsheetml/2006/main" count="83" uniqueCount="67">
  <si>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</si>
  <si>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</si>
  <si>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</si>
  <si>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</si>
  <si>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</si>
  <si>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</si>
  <si>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</si>
  <si>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</si>
  <si>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</si>
  <si>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</si>
  <si>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</si>
  <si>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</si>
  <si>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</si>
  <si>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</si>
  <si>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</si>
  <si>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</si>
  <si>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</si>
  <si>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</si>
  <si>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</si>
  <si>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Курица отварная с маслом сливочным</t>
  </si>
  <si>
    <t>100/10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</si>
  <si>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</si>
  <si>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</si>
  <si>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</si>
  <si>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</si>
  <si>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</si>
  <si>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</si>
  <si>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</si>
  <si>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</si>
  <si>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</si>
  <si>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</si>
  <si>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</si>
  <si>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</si>
  <si>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</si>
  <si>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</si>
  <si>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</si>
  <si>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</si>
  <si>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</si>
  <si>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</si>
  <si>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</si>
  <si>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</si>
  <si>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</si>
  <si>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</si>
  <si>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</si>
  <si>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</si>
  <si>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</si>
  <si>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</si>
  <si>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бл.из курицы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</si>
  <si>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</si>
  <si>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</si>
  <si>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</si>
  <si>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</si>
  <si>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</si>
  <si>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</si>
  <si>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279</t>
  </si>
  <si>
    <t>Картофель тушеный с луком</t>
  </si>
  <si>
    <t>Колбаса порциями</t>
  </si>
  <si>
    <t>16</t>
  </si>
  <si>
    <t>145</t>
  </si>
  <si>
    <t>386</t>
  </si>
  <si>
    <t>Апельсины</t>
  </si>
  <si>
    <t xml:space="preserve"> Компот из сухофруктов</t>
  </si>
  <si>
    <t>Булочка "Школьная"</t>
  </si>
  <si>
    <t>Огурцы соленые</t>
  </si>
  <si>
    <t>блюда из мяса</t>
  </si>
  <si>
    <t>Тефтели (говядина) соус сметанн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</si>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</sst>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4"/>
  <sheetViews>
    <sheetView tabSelected="1" topLeftCell="B1" zoomScale="70" zoomScaleNormal="70" workbookViewId="0">
      <selection activeCell="K33" sqref="K33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3" customWidth="1"/>
    <col min="12" max="12" width="12.42578125" style="13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6"/>
      <c r="B1" s="16"/>
      <c r="C1" s="16"/>
      <c r="D1" s="16"/>
      <c r="E1" s="16"/>
    </row>
    <row r="2" spans="1:93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39</v>
      </c>
      <c r="B3" s="18" t="s">
        <v>52</v>
      </c>
      <c r="C3" s="19"/>
      <c r="D3" s="19"/>
      <c r="E3" s="20"/>
      <c r="F3" s="17"/>
      <c r="G3" s="17"/>
      <c r="H3" s="17"/>
      <c r="I3" s="17"/>
      <c r="J3" s="17" t="s">
        <v>40</v>
      </c>
      <c r="K3" s="21"/>
      <c r="L3" s="22"/>
      <c r="M3" s="17" t="s">
        <v>41</v>
      </c>
      <c r="N3" s="17"/>
      <c r="O3" s="23">
        <v>45717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24" t="s">
        <v>25</v>
      </c>
      <c r="B5" s="36" t="s">
        <v>26</v>
      </c>
      <c r="C5" s="37" t="s">
        <v>0</v>
      </c>
      <c r="D5" s="38"/>
      <c r="E5" s="66" t="s">
        <v>1</v>
      </c>
      <c r="F5" s="67"/>
      <c r="G5" s="67"/>
      <c r="H5" s="67"/>
      <c r="I5" s="68"/>
      <c r="J5" s="38" t="s">
        <v>27</v>
      </c>
      <c r="K5" s="38" t="s">
        <v>28</v>
      </c>
      <c r="L5" s="38" t="s">
        <v>29</v>
      </c>
      <c r="M5" s="39" t="s">
        <v>30</v>
      </c>
      <c r="N5" s="39" t="s">
        <v>31</v>
      </c>
      <c r="O5" s="39" t="s">
        <v>32</v>
      </c>
    </row>
    <row r="6" spans="1:93" ht="39.75" customHeight="1">
      <c r="A6" s="25" t="s">
        <v>3</v>
      </c>
      <c r="B6" s="26" t="s">
        <v>44</v>
      </c>
      <c r="C6" s="50" t="s">
        <v>21</v>
      </c>
      <c r="D6" s="51"/>
      <c r="E6" s="52" t="s">
        <v>48</v>
      </c>
      <c r="F6" s="52"/>
      <c r="G6" s="52"/>
      <c r="H6" s="52"/>
      <c r="I6" s="52"/>
      <c r="J6" s="27" t="s">
        <v>4</v>
      </c>
      <c r="K6" s="28">
        <v>17.25</v>
      </c>
      <c r="L6" s="29">
        <v>228</v>
      </c>
      <c r="M6" s="27">
        <v>5.7</v>
      </c>
      <c r="N6" s="28">
        <v>9.9499999999999993</v>
      </c>
      <c r="O6" s="28">
        <v>28.89</v>
      </c>
      <c r="P6" s="11"/>
      <c r="Q6" s="5"/>
      <c r="R6" s="4"/>
      <c r="S6" s="5"/>
      <c r="T6" s="4"/>
      <c r="U6" s="4"/>
      <c r="V6" s="4"/>
      <c r="W6" s="49"/>
      <c r="X6" s="49"/>
    </row>
    <row r="7" spans="1:93" ht="18">
      <c r="A7" s="25"/>
      <c r="B7" s="26" t="s">
        <v>38</v>
      </c>
      <c r="C7" s="50" t="s">
        <v>2</v>
      </c>
      <c r="D7" s="51"/>
      <c r="E7" s="52" t="s">
        <v>5</v>
      </c>
      <c r="F7" s="52"/>
      <c r="G7" s="52"/>
      <c r="H7" s="52"/>
      <c r="I7" s="52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8"/>
      <c r="X7" s="58"/>
    </row>
    <row r="8" spans="1:93" ht="18">
      <c r="A8" s="25"/>
      <c r="B8" s="26" t="s">
        <v>38</v>
      </c>
      <c r="C8" s="50" t="s">
        <v>57</v>
      </c>
      <c r="D8" s="51"/>
      <c r="E8" s="52" t="s">
        <v>56</v>
      </c>
      <c r="F8" s="52"/>
      <c r="G8" s="52"/>
      <c r="H8" s="52"/>
      <c r="I8" s="52"/>
      <c r="J8" s="29">
        <v>50</v>
      </c>
      <c r="K8" s="28">
        <v>15.24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9"/>
      <c r="X8" s="49"/>
    </row>
    <row r="9" spans="1:93" ht="18">
      <c r="A9" s="25"/>
      <c r="B9" s="26" t="s">
        <v>33</v>
      </c>
      <c r="C9" s="50" t="s">
        <v>7</v>
      </c>
      <c r="D9" s="51"/>
      <c r="E9" s="52" t="s">
        <v>8</v>
      </c>
      <c r="F9" s="52"/>
      <c r="G9" s="52"/>
      <c r="H9" s="52"/>
      <c r="I9" s="52"/>
      <c r="J9" s="29">
        <v>200</v>
      </c>
      <c r="K9" s="28">
        <v>13.52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7"/>
      <c r="X9" s="57"/>
    </row>
    <row r="10" spans="1:93" ht="18">
      <c r="A10" s="25"/>
      <c r="B10" s="26" t="s">
        <v>34</v>
      </c>
      <c r="C10" s="50"/>
      <c r="D10" s="51"/>
      <c r="E10" s="52" t="s">
        <v>6</v>
      </c>
      <c r="F10" s="52"/>
      <c r="G10" s="52"/>
      <c r="H10" s="52"/>
      <c r="I10" s="52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7"/>
      <c r="U10" s="7"/>
      <c r="V10" s="7"/>
      <c r="W10" s="61"/>
      <c r="X10" s="61"/>
    </row>
    <row r="11" spans="1:93" ht="18.75" customHeight="1">
      <c r="A11" s="25"/>
      <c r="B11" s="26"/>
      <c r="C11" s="53"/>
      <c r="D11" s="50"/>
      <c r="E11" s="62"/>
      <c r="F11" s="63"/>
      <c r="G11" s="63"/>
      <c r="H11" s="64"/>
      <c r="I11" s="26"/>
      <c r="J11" s="30"/>
      <c r="K11" s="31">
        <f>SUM(K6:K10)</f>
        <v>64.05</v>
      </c>
      <c r="L11" s="41">
        <f t="shared" ref="L11:O11" si="0">SUM(L6:L10)</f>
        <v>802</v>
      </c>
      <c r="M11" s="31">
        <f t="shared" si="0"/>
        <v>23.53</v>
      </c>
      <c r="N11" s="31">
        <f t="shared" si="0"/>
        <v>44.95</v>
      </c>
      <c r="O11" s="31">
        <f t="shared" si="0"/>
        <v>75.38000000000001</v>
      </c>
      <c r="P11" s="9"/>
      <c r="Q11" s="1"/>
      <c r="R11" s="1"/>
      <c r="S11" s="1"/>
      <c r="T11" s="1"/>
      <c r="U11" s="1"/>
      <c r="V11" s="2"/>
      <c r="W11" s="59"/>
      <c r="X11" s="60"/>
    </row>
    <row r="12" spans="1:93" ht="18">
      <c r="A12" s="25" t="s">
        <v>42</v>
      </c>
      <c r="B12" s="26" t="s">
        <v>33</v>
      </c>
      <c r="C12" s="50" t="s">
        <v>9</v>
      </c>
      <c r="D12" s="51"/>
      <c r="E12" s="52" t="s">
        <v>10</v>
      </c>
      <c r="F12" s="52"/>
      <c r="G12" s="52"/>
      <c r="H12" s="52"/>
      <c r="I12" s="52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4"/>
      <c r="T12" s="3"/>
      <c r="U12" s="3"/>
      <c r="V12" s="3"/>
      <c r="W12" s="49"/>
      <c r="X12" s="49"/>
    </row>
    <row r="13" spans="1:93" ht="18" customHeight="1">
      <c r="A13" s="25"/>
      <c r="B13" s="26" t="s">
        <v>45</v>
      </c>
      <c r="C13" s="53"/>
      <c r="D13" s="50"/>
      <c r="E13" s="54" t="s">
        <v>62</v>
      </c>
      <c r="F13" s="55"/>
      <c r="G13" s="55"/>
      <c r="H13" s="55"/>
      <c r="I13" s="56"/>
      <c r="J13" s="40">
        <v>60</v>
      </c>
      <c r="K13" s="28">
        <v>6.57</v>
      </c>
      <c r="L13" s="29">
        <v>145</v>
      </c>
      <c r="M13" s="28">
        <v>5.01</v>
      </c>
      <c r="N13" s="28">
        <v>1.92</v>
      </c>
      <c r="O13" s="28">
        <v>26.91</v>
      </c>
      <c r="P13" s="10"/>
      <c r="Q13" s="6"/>
      <c r="R13" s="6"/>
      <c r="S13" s="7"/>
      <c r="T13" s="8"/>
      <c r="U13" s="8"/>
      <c r="V13" s="8"/>
      <c r="W13" s="61"/>
      <c r="X13" s="61"/>
      <c r="CO13" s="13"/>
    </row>
    <row r="14" spans="1:93" ht="18.75" customHeight="1">
      <c r="A14" s="25"/>
      <c r="B14" s="26"/>
      <c r="C14" s="53"/>
      <c r="D14" s="50"/>
      <c r="E14" s="62"/>
      <c r="F14" s="63"/>
      <c r="G14" s="63"/>
      <c r="H14" s="64"/>
      <c r="I14" s="26"/>
      <c r="J14" s="30"/>
      <c r="K14" s="31">
        <f>SUM(K12:K13)</f>
        <v>17</v>
      </c>
      <c r="L14" s="41">
        <f>SUM(L12:L13)</f>
        <v>230</v>
      </c>
      <c r="M14" s="31">
        <f>SUM(M12:M13)</f>
        <v>6.01</v>
      </c>
      <c r="N14" s="31">
        <f>SUM(N12:N13)</f>
        <v>1.92</v>
      </c>
      <c r="O14" s="31">
        <f>SUM(O12:O13)</f>
        <v>47.11</v>
      </c>
      <c r="P14" s="9"/>
      <c r="Q14" s="1"/>
      <c r="R14" s="1"/>
      <c r="S14" s="1"/>
      <c r="T14" s="1"/>
      <c r="U14" s="1"/>
      <c r="V14" s="2"/>
      <c r="W14" s="59"/>
      <c r="X14" s="60"/>
    </row>
    <row r="15" spans="1:93" ht="18" customHeight="1">
      <c r="A15" s="25" t="s">
        <v>11</v>
      </c>
      <c r="B15" s="26" t="s">
        <v>35</v>
      </c>
      <c r="C15" s="50" t="s">
        <v>53</v>
      </c>
      <c r="D15" s="51"/>
      <c r="E15" s="52" t="s">
        <v>63</v>
      </c>
      <c r="F15" s="52"/>
      <c r="G15" s="52"/>
      <c r="H15" s="52"/>
      <c r="I15" s="52"/>
      <c r="J15" s="29">
        <v>100</v>
      </c>
      <c r="K15" s="28">
        <v>19.559999999999999</v>
      </c>
      <c r="L15" s="29">
        <v>20</v>
      </c>
      <c r="M15" s="28">
        <v>1.1200000000000001</v>
      </c>
      <c r="N15" s="28">
        <v>0.1</v>
      </c>
      <c r="O15" s="28">
        <v>33.5</v>
      </c>
      <c r="P15" s="11"/>
      <c r="Q15" s="4"/>
      <c r="R15" s="5"/>
      <c r="S15" s="4"/>
      <c r="T15" s="3"/>
      <c r="U15" s="3"/>
      <c r="V15" s="4"/>
      <c r="W15" s="49"/>
      <c r="X15" s="49"/>
    </row>
    <row r="16" spans="1:93" ht="36.75" customHeight="1">
      <c r="A16" s="25"/>
      <c r="B16" s="26" t="s">
        <v>36</v>
      </c>
      <c r="C16" s="50" t="s">
        <v>22</v>
      </c>
      <c r="D16" s="51"/>
      <c r="E16" s="52" t="s">
        <v>49</v>
      </c>
      <c r="F16" s="52"/>
      <c r="G16" s="52"/>
      <c r="H16" s="52"/>
      <c r="I16" s="52"/>
      <c r="J16" s="40" t="s">
        <v>51</v>
      </c>
      <c r="K16" s="28">
        <v>32.99</v>
      </c>
      <c r="L16" s="29">
        <v>108</v>
      </c>
      <c r="M16" s="28">
        <v>2.12</v>
      </c>
      <c r="N16" s="28">
        <v>5.94</v>
      </c>
      <c r="O16" s="28">
        <v>9.48</v>
      </c>
      <c r="P16" s="12"/>
      <c r="Q16" s="4"/>
      <c r="R16" s="5"/>
      <c r="S16" s="4"/>
      <c r="T16" s="4"/>
      <c r="U16" s="4"/>
      <c r="V16" s="4"/>
      <c r="W16" s="49"/>
      <c r="X16" s="49"/>
    </row>
    <row r="17" spans="1:93" ht="18">
      <c r="A17" s="25"/>
      <c r="B17" s="26" t="s">
        <v>46</v>
      </c>
      <c r="C17" s="50" t="s">
        <v>58</v>
      </c>
      <c r="D17" s="51"/>
      <c r="E17" s="52" t="s">
        <v>55</v>
      </c>
      <c r="F17" s="52"/>
      <c r="G17" s="52"/>
      <c r="H17" s="52"/>
      <c r="I17" s="52"/>
      <c r="J17" s="29">
        <v>200</v>
      </c>
      <c r="K17" s="28">
        <v>14.53</v>
      </c>
      <c r="L17" s="29">
        <v>260</v>
      </c>
      <c r="M17" s="28">
        <v>4.18</v>
      </c>
      <c r="N17" s="27">
        <v>14.1</v>
      </c>
      <c r="O17" s="28">
        <v>28.14</v>
      </c>
      <c r="P17" s="11"/>
      <c r="Q17" s="4"/>
      <c r="R17" s="4"/>
      <c r="S17" s="5"/>
      <c r="T17" s="4"/>
      <c r="U17" s="4"/>
      <c r="V17" s="4"/>
      <c r="W17" s="49"/>
      <c r="X17" s="49"/>
    </row>
    <row r="18" spans="1:93" ht="36" customHeight="1">
      <c r="A18" s="25"/>
      <c r="B18" s="26" t="s">
        <v>64</v>
      </c>
      <c r="C18" s="50" t="s">
        <v>54</v>
      </c>
      <c r="D18" s="51"/>
      <c r="E18" s="52" t="s">
        <v>65</v>
      </c>
      <c r="F18" s="52"/>
      <c r="G18" s="52"/>
      <c r="H18" s="52"/>
      <c r="I18" s="52"/>
      <c r="J18" s="29">
        <v>110</v>
      </c>
      <c r="K18" s="28">
        <v>31.19</v>
      </c>
      <c r="L18" s="29">
        <v>128</v>
      </c>
      <c r="M18" s="28">
        <v>8.32</v>
      </c>
      <c r="N18" s="28">
        <v>6.02</v>
      </c>
      <c r="O18" s="28">
        <v>10.06</v>
      </c>
      <c r="P18" s="11"/>
      <c r="Q18" s="4"/>
      <c r="R18" s="5"/>
      <c r="S18" s="4"/>
      <c r="T18" s="4"/>
      <c r="U18" s="4"/>
      <c r="V18" s="4"/>
      <c r="W18" s="58"/>
      <c r="X18" s="58"/>
    </row>
    <row r="19" spans="1:93" ht="18">
      <c r="A19" s="25"/>
      <c r="B19" s="26" t="s">
        <v>33</v>
      </c>
      <c r="C19" s="50" t="s">
        <v>12</v>
      </c>
      <c r="D19" s="51"/>
      <c r="E19" s="52" t="s">
        <v>61</v>
      </c>
      <c r="F19" s="52"/>
      <c r="G19" s="52"/>
      <c r="H19" s="52"/>
      <c r="I19" s="52"/>
      <c r="J19" s="29">
        <v>200</v>
      </c>
      <c r="K19" s="28">
        <v>3.21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7"/>
      <c r="X19" s="57"/>
    </row>
    <row r="20" spans="1:93" ht="18">
      <c r="A20" s="25"/>
      <c r="B20" s="26" t="s">
        <v>34</v>
      </c>
      <c r="C20" s="50"/>
      <c r="D20" s="51"/>
      <c r="E20" s="52" t="s">
        <v>6</v>
      </c>
      <c r="F20" s="52"/>
      <c r="G20" s="52"/>
      <c r="H20" s="52"/>
      <c r="I20" s="52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49"/>
      <c r="X20" s="49"/>
    </row>
    <row r="21" spans="1:93" ht="18">
      <c r="A21" s="25"/>
      <c r="B21" s="26" t="s">
        <v>34</v>
      </c>
      <c r="C21" s="50"/>
      <c r="D21" s="51"/>
      <c r="E21" s="52" t="s">
        <v>50</v>
      </c>
      <c r="F21" s="52"/>
      <c r="G21" s="52"/>
      <c r="H21" s="52"/>
      <c r="I21" s="52"/>
      <c r="J21" s="29">
        <v>60</v>
      </c>
      <c r="K21" s="28">
        <v>4.5599999999999996</v>
      </c>
      <c r="L21" s="29">
        <v>174</v>
      </c>
      <c r="M21" s="28">
        <v>6.93</v>
      </c>
      <c r="N21" s="28">
        <v>1.26</v>
      </c>
      <c r="O21" s="28">
        <v>33.659999999999997</v>
      </c>
      <c r="P21" s="11"/>
      <c r="Q21" s="5"/>
      <c r="R21" s="5"/>
      <c r="S21" s="4"/>
      <c r="T21" s="3"/>
      <c r="U21" s="3"/>
      <c r="V21" s="3"/>
      <c r="W21" s="49"/>
      <c r="X21" s="49"/>
    </row>
    <row r="22" spans="1:93" ht="18">
      <c r="A22" s="25"/>
      <c r="B22" s="26"/>
      <c r="C22" s="50"/>
      <c r="D22" s="51"/>
      <c r="E22" s="62"/>
      <c r="F22" s="63"/>
      <c r="G22" s="63"/>
      <c r="H22" s="64"/>
      <c r="I22" s="26"/>
      <c r="J22" s="30"/>
      <c r="K22" s="31">
        <f>SUM(K15:K21)</f>
        <v>110.6</v>
      </c>
      <c r="L22" s="41">
        <f>SUM(L15:L21)</f>
        <v>941</v>
      </c>
      <c r="M22" s="31">
        <f>SUM(M15:M21)</f>
        <v>28.43</v>
      </c>
      <c r="N22" s="31">
        <f>SUM(N15:N21)</f>
        <v>28.470000000000002</v>
      </c>
      <c r="O22" s="31">
        <f>SUM(O15:O21)</f>
        <v>169.04999999999998</v>
      </c>
      <c r="P22" s="9"/>
      <c r="Q22" s="1"/>
      <c r="R22" s="1"/>
      <c r="S22" s="1"/>
      <c r="T22" s="1"/>
      <c r="U22" s="1"/>
      <c r="V22" s="2"/>
      <c r="W22" s="65"/>
      <c r="X22" s="65"/>
    </row>
    <row r="23" spans="1:93" s="13" customFormat="1" ht="36">
      <c r="A23" s="25"/>
      <c r="B23" s="26" t="s">
        <v>37</v>
      </c>
      <c r="C23" s="42"/>
      <c r="D23" s="43"/>
      <c r="E23" s="44" t="s">
        <v>60</v>
      </c>
      <c r="F23" s="46"/>
      <c r="G23" s="46"/>
      <c r="H23" s="47"/>
      <c r="I23" s="26"/>
      <c r="J23" s="30">
        <v>280</v>
      </c>
      <c r="K23" s="31">
        <v>59.52</v>
      </c>
      <c r="L23" s="41">
        <v>132</v>
      </c>
      <c r="M23" s="31">
        <v>1.1200000000000001</v>
      </c>
      <c r="N23" s="31">
        <v>0.84</v>
      </c>
      <c r="O23" s="31">
        <v>28.84</v>
      </c>
      <c r="P23" s="9"/>
      <c r="Q23" s="45"/>
      <c r="R23" s="45"/>
      <c r="S23" s="45"/>
      <c r="T23" s="45"/>
      <c r="U23" s="45"/>
      <c r="V23" s="2"/>
      <c r="W23" s="48"/>
      <c r="X23" s="48"/>
    </row>
    <row r="24" spans="1:93" ht="18">
      <c r="A24" s="25"/>
      <c r="B24" s="26"/>
      <c r="C24" s="50"/>
      <c r="D24" s="51"/>
      <c r="E24" s="62"/>
      <c r="F24" s="63"/>
      <c r="G24" s="63"/>
      <c r="H24" s="64"/>
      <c r="I24" s="26"/>
      <c r="J24" s="30"/>
      <c r="K24" s="31">
        <v>59.52</v>
      </c>
      <c r="L24" s="41">
        <v>132</v>
      </c>
      <c r="M24" s="31">
        <v>1.1200000000000001</v>
      </c>
      <c r="N24" s="31">
        <v>0.84</v>
      </c>
      <c r="O24" s="31">
        <v>28.84</v>
      </c>
      <c r="P24" s="9"/>
      <c r="Q24" s="1"/>
      <c r="R24" s="1"/>
      <c r="S24" s="1"/>
      <c r="T24" s="1"/>
      <c r="U24" s="1"/>
      <c r="V24" s="2"/>
      <c r="W24" s="65"/>
      <c r="X24" s="65"/>
    </row>
    <row r="25" spans="1:93" ht="18">
      <c r="A25" s="25" t="s">
        <v>15</v>
      </c>
      <c r="B25" s="26" t="s">
        <v>35</v>
      </c>
      <c r="C25" s="50" t="s">
        <v>23</v>
      </c>
      <c r="D25" s="51"/>
      <c r="E25" s="52" t="s">
        <v>24</v>
      </c>
      <c r="F25" s="52"/>
      <c r="G25" s="52"/>
      <c r="H25" s="52"/>
      <c r="I25" s="52"/>
      <c r="J25" s="29">
        <v>100</v>
      </c>
      <c r="K25" s="28">
        <v>8.16</v>
      </c>
      <c r="L25" s="29">
        <v>85</v>
      </c>
      <c r="M25" s="27">
        <v>1.7</v>
      </c>
      <c r="N25" s="28">
        <v>1.39</v>
      </c>
      <c r="O25" s="28">
        <v>16.510000000000002</v>
      </c>
      <c r="P25" s="11"/>
      <c r="Q25" s="5"/>
      <c r="R25" s="4"/>
      <c r="S25" s="4"/>
      <c r="T25" s="3"/>
      <c r="U25" s="4"/>
      <c r="V25" s="4"/>
      <c r="W25" s="49"/>
      <c r="X25" s="49"/>
    </row>
    <row r="26" spans="1:93" ht="18">
      <c r="A26" s="25"/>
      <c r="B26" s="26" t="s">
        <v>44</v>
      </c>
      <c r="C26" s="50" t="s">
        <v>16</v>
      </c>
      <c r="D26" s="51"/>
      <c r="E26" s="52" t="s">
        <v>17</v>
      </c>
      <c r="F26" s="52"/>
      <c r="G26" s="52"/>
      <c r="H26" s="52"/>
      <c r="I26" s="52"/>
      <c r="J26" s="27" t="s">
        <v>4</v>
      </c>
      <c r="K26" s="28">
        <v>9.68</v>
      </c>
      <c r="L26" s="29">
        <v>267</v>
      </c>
      <c r="M26" s="28">
        <v>7.46</v>
      </c>
      <c r="N26" s="28">
        <v>7.91</v>
      </c>
      <c r="O26" s="28">
        <v>41.62</v>
      </c>
      <c r="P26" s="11"/>
      <c r="Q26" s="4"/>
      <c r="R26" s="3"/>
      <c r="S26" s="4"/>
      <c r="T26" s="5"/>
      <c r="U26" s="5"/>
      <c r="V26" s="4"/>
      <c r="W26" s="58"/>
      <c r="X26" s="58"/>
    </row>
    <row r="27" spans="1:93" ht="18">
      <c r="A27" s="25"/>
      <c r="B27" s="26" t="s">
        <v>47</v>
      </c>
      <c r="C27" s="50" t="s">
        <v>18</v>
      </c>
      <c r="D27" s="51"/>
      <c r="E27" s="52" t="s">
        <v>19</v>
      </c>
      <c r="F27" s="52"/>
      <c r="G27" s="52"/>
      <c r="H27" s="52"/>
      <c r="I27" s="52"/>
      <c r="J27" s="28" t="s">
        <v>20</v>
      </c>
      <c r="K27" s="28">
        <v>45.08</v>
      </c>
      <c r="L27" s="29">
        <v>328</v>
      </c>
      <c r="M27" s="28">
        <v>23.48</v>
      </c>
      <c r="N27" s="28">
        <v>25.82</v>
      </c>
      <c r="O27" s="28">
        <v>0.48</v>
      </c>
      <c r="P27" s="11"/>
      <c r="Q27" s="4"/>
      <c r="R27" s="4"/>
      <c r="S27" s="5"/>
      <c r="T27" s="4"/>
      <c r="U27" s="4"/>
      <c r="V27" s="4"/>
      <c r="W27" s="49"/>
      <c r="X27" s="49"/>
    </row>
    <row r="28" spans="1:93" ht="18">
      <c r="A28" s="25"/>
      <c r="B28" s="26" t="s">
        <v>33</v>
      </c>
      <c r="C28" s="50" t="s">
        <v>13</v>
      </c>
      <c r="D28" s="51"/>
      <c r="E28" s="52" t="s">
        <v>14</v>
      </c>
      <c r="F28" s="52"/>
      <c r="G28" s="52"/>
      <c r="H28" s="52"/>
      <c r="I28" s="52"/>
      <c r="J28" s="29">
        <v>200</v>
      </c>
      <c r="K28" s="28">
        <v>13.13</v>
      </c>
      <c r="L28" s="29">
        <v>119</v>
      </c>
      <c r="M28" s="28">
        <v>4.08</v>
      </c>
      <c r="N28" s="28">
        <v>3.54</v>
      </c>
      <c r="O28" s="28">
        <v>17.579999999999998</v>
      </c>
      <c r="P28" s="11"/>
      <c r="Q28" s="5"/>
      <c r="R28" s="4"/>
      <c r="S28" s="5"/>
      <c r="T28" s="4"/>
      <c r="U28" s="4"/>
      <c r="V28" s="4"/>
      <c r="W28" s="49"/>
      <c r="X28" s="49"/>
    </row>
    <row r="29" spans="1:93" ht="18">
      <c r="A29" s="25"/>
      <c r="B29" s="26" t="s">
        <v>38</v>
      </c>
      <c r="C29" s="50" t="s">
        <v>2</v>
      </c>
      <c r="D29" s="51"/>
      <c r="E29" s="52" t="s">
        <v>5</v>
      </c>
      <c r="F29" s="52"/>
      <c r="G29" s="52"/>
      <c r="H29" s="52"/>
      <c r="I29" s="52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57"/>
      <c r="X29" s="57"/>
    </row>
    <row r="30" spans="1:93" ht="18">
      <c r="A30" s="25"/>
      <c r="B30" s="26" t="s">
        <v>34</v>
      </c>
      <c r="C30" s="50"/>
      <c r="D30" s="51"/>
      <c r="E30" s="52" t="s">
        <v>6</v>
      </c>
      <c r="F30" s="52"/>
      <c r="G30" s="52"/>
      <c r="H30" s="52"/>
      <c r="I30" s="52"/>
      <c r="J30" s="29">
        <v>60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0"/>
      <c r="Q30" s="7"/>
      <c r="R30" s="7"/>
      <c r="S30" s="7"/>
      <c r="T30" s="7"/>
      <c r="U30" s="7"/>
      <c r="V30" s="7"/>
      <c r="W30" s="61"/>
      <c r="X30" s="61"/>
    </row>
    <row r="31" spans="1:93" ht="18">
      <c r="A31" s="25"/>
      <c r="B31" s="26"/>
      <c r="C31" s="50"/>
      <c r="D31" s="51"/>
      <c r="E31" s="62"/>
      <c r="F31" s="63"/>
      <c r="G31" s="63"/>
      <c r="H31" s="64"/>
      <c r="I31" s="26"/>
      <c r="J31" s="30"/>
      <c r="K31" s="31">
        <f>SUM(K25:K30)</f>
        <v>95.61</v>
      </c>
      <c r="L31" s="41">
        <f t="shared" ref="L31:O31" si="1">SUM(L25:L30)</f>
        <v>1099</v>
      </c>
      <c r="M31" s="31">
        <f t="shared" si="1"/>
        <v>45.54</v>
      </c>
      <c r="N31" s="31">
        <f t="shared" si="1"/>
        <v>51.260000000000005</v>
      </c>
      <c r="O31" s="31">
        <f t="shared" si="1"/>
        <v>113.99000000000001</v>
      </c>
      <c r="P31" s="9"/>
      <c r="Q31" s="1"/>
      <c r="R31" s="1"/>
      <c r="S31" s="1"/>
      <c r="T31" s="1"/>
      <c r="U31" s="1"/>
      <c r="V31" s="2"/>
      <c r="W31" s="65"/>
      <c r="X31" s="65"/>
    </row>
    <row r="32" spans="1:93" ht="18">
      <c r="A32" s="25" t="s">
        <v>43</v>
      </c>
      <c r="B32" s="26" t="s">
        <v>33</v>
      </c>
      <c r="C32" s="50" t="s">
        <v>59</v>
      </c>
      <c r="D32" s="51"/>
      <c r="E32" s="52" t="s">
        <v>66</v>
      </c>
      <c r="F32" s="52"/>
      <c r="G32" s="52"/>
      <c r="H32" s="52"/>
      <c r="I32" s="52"/>
      <c r="J32" s="29">
        <v>200</v>
      </c>
      <c r="K32" s="28">
        <v>53.6</v>
      </c>
      <c r="L32" s="29">
        <v>147</v>
      </c>
      <c r="M32" s="28">
        <v>5.64</v>
      </c>
      <c r="N32" s="28">
        <v>10.56</v>
      </c>
      <c r="O32" s="28">
        <v>7.46</v>
      </c>
      <c r="P32" s="10"/>
      <c r="Q32" s="7"/>
      <c r="R32" s="7"/>
      <c r="S32" s="6"/>
      <c r="T32" s="7"/>
      <c r="U32" s="7"/>
      <c r="V32" s="7"/>
      <c r="W32" s="61"/>
      <c r="X32" s="61"/>
      <c r="CO32" s="13"/>
    </row>
    <row r="33" spans="1:91" ht="18">
      <c r="A33" s="25"/>
      <c r="B33" s="26"/>
      <c r="C33" s="56"/>
      <c r="D33" s="52"/>
      <c r="E33" s="62"/>
      <c r="F33" s="63"/>
      <c r="G33" s="63"/>
      <c r="H33" s="64"/>
      <c r="I33" s="26"/>
      <c r="J33" s="30"/>
      <c r="K33" s="31">
        <f>SUM(K32)</f>
        <v>53.6</v>
      </c>
      <c r="L33" s="32">
        <v>147</v>
      </c>
      <c r="M33" s="33">
        <v>5.64</v>
      </c>
      <c r="N33" s="33">
        <v>10.56</v>
      </c>
      <c r="O33" s="33">
        <v>7.46</v>
      </c>
      <c r="P33" s="10"/>
      <c r="Q33" s="7"/>
      <c r="R33" s="7"/>
      <c r="S33" s="7"/>
      <c r="T33" s="7"/>
      <c r="U33" s="8"/>
      <c r="V33" s="7"/>
      <c r="W33" s="61"/>
      <c r="X33" s="61"/>
    </row>
    <row r="34" spans="1:91" ht="18">
      <c r="A34" s="25"/>
      <c r="B34" s="26"/>
      <c r="C34" s="56"/>
      <c r="D34" s="52"/>
      <c r="E34" s="62"/>
      <c r="F34" s="63"/>
      <c r="G34" s="63"/>
      <c r="H34" s="63"/>
      <c r="I34" s="34"/>
      <c r="J34" s="35"/>
      <c r="K34" s="33">
        <f>K11+K14+K22+K24+K31+K33</f>
        <v>400.38</v>
      </c>
      <c r="L34" s="32">
        <f>L11+L14+L22+L24+L31+L33</f>
        <v>3351</v>
      </c>
      <c r="M34" s="33">
        <f>M11+M14+M22+M24+M31+M33</f>
        <v>110.27</v>
      </c>
      <c r="N34" s="33">
        <f>N11+N14+N22+N24+N31+N33</f>
        <v>138</v>
      </c>
      <c r="O34" s="33">
        <f>O11+O14+O22+O24+O31+O33</f>
        <v>441.82999999999993</v>
      </c>
      <c r="P34" s="33">
        <f>P11+P14+P22+P24+P31+P33</f>
        <v>0</v>
      </c>
      <c r="Q34" s="33">
        <f>Q11+Q14+Q22+Q24+Q31+Q33</f>
        <v>0</v>
      </c>
      <c r="R34" s="33">
        <f>R11+R14+R22+R24+R31+R33</f>
        <v>0</v>
      </c>
      <c r="S34" s="33">
        <f>S11+S14+S22+S24+S31+S33</f>
        <v>0</v>
      </c>
      <c r="T34" s="33">
        <f>T11+T14+T22+T24+T31+T33</f>
        <v>0</v>
      </c>
      <c r="U34" s="33">
        <f>U11+U14+U22+U24+U31+U33</f>
        <v>0</v>
      </c>
      <c r="V34" s="33">
        <f>V11+V14+V22+V24+V31+V33</f>
        <v>0</v>
      </c>
      <c r="W34" s="33">
        <f>W11+W14+W22+W24+W31+W33</f>
        <v>0</v>
      </c>
      <c r="X34" s="33">
        <f>X11+X14+X22+X24+X31+X33</f>
        <v>0</v>
      </c>
      <c r="Y34" s="33">
        <f>Y11+Y14+Y22+Y24+Y31+Y33</f>
        <v>0</v>
      </c>
      <c r="Z34" s="33">
        <f>Z11+Z14+Z22+Z24+Z31+Z33</f>
        <v>0</v>
      </c>
      <c r="AA34" s="33">
        <f>AA11+AA14+AA22+AA24+AA31+AA33</f>
        <v>0</v>
      </c>
      <c r="AB34" s="33">
        <f>AB11+AB14+AB22+AB24+AB31+AB33</f>
        <v>0</v>
      </c>
      <c r="AC34" s="33">
        <f>AC11+AC14+AC22+AC24+AC31+AC33</f>
        <v>0</v>
      </c>
      <c r="AD34" s="33">
        <f>AD11+AD14+AD22+AD24+AD31+AD33</f>
        <v>0</v>
      </c>
      <c r="AE34" s="33">
        <f>AE11+AE14+AE22+AE24+AE31+AE33</f>
        <v>0</v>
      </c>
      <c r="AF34" s="33">
        <f>AF11+AF14+AF22+AF24+AF31+AF33</f>
        <v>0</v>
      </c>
      <c r="AG34" s="33">
        <f>AG11+AG14+AG22+AG24+AG31+AG33</f>
        <v>0</v>
      </c>
      <c r="AH34" s="33">
        <f>AH11+AH14+AH22+AH24+AH31+AH33</f>
        <v>0</v>
      </c>
      <c r="AI34" s="33">
        <f>AI11+AI14+AI22+AI24+AI31+AI33</f>
        <v>0</v>
      </c>
      <c r="AJ34" s="33">
        <f>AJ11+AJ14+AJ22+AJ24+AJ31+AJ33</f>
        <v>0</v>
      </c>
      <c r="AK34" s="33">
        <f>AK11+AK14+AK22+AK24+AK31+AK33</f>
        <v>0</v>
      </c>
      <c r="AL34" s="33">
        <f>AL11+AL14+AL22+AL24+AL31+AL33</f>
        <v>0</v>
      </c>
      <c r="AM34" s="33">
        <f>AM11+AM14+AM22+AM24+AM31+AM33</f>
        <v>0</v>
      </c>
      <c r="AN34" s="33">
        <f>AN11+AN14+AN22+AN24+AN31+AN33</f>
        <v>0</v>
      </c>
      <c r="AO34" s="33">
        <f>AO11+AO14+AO22+AO24+AO31+AO33</f>
        <v>0</v>
      </c>
      <c r="AP34" s="33">
        <f>AP11+AP14+AP22+AP24+AP31+AP33</f>
        <v>0</v>
      </c>
      <c r="AQ34" s="33">
        <f>AQ11+AQ14+AQ22+AQ24+AQ31+AQ33</f>
        <v>0</v>
      </c>
      <c r="AR34" s="33">
        <f>AR11+AR14+AR22+AR24+AR31+AR33</f>
        <v>0</v>
      </c>
      <c r="AS34" s="33">
        <f>AS11+AS14+AS22+AS24+AS31+AS33</f>
        <v>0</v>
      </c>
      <c r="AT34" s="33">
        <f>AT11+AT14+AT22+AT24+AT31+AT33</f>
        <v>0</v>
      </c>
      <c r="AU34" s="33">
        <f>AU11+AU14+AU22+AU24+AU31+AU33</f>
        <v>0</v>
      </c>
      <c r="AV34" s="33">
        <f>AV11+AV14+AV22+AV24+AV31+AV33</f>
        <v>0</v>
      </c>
      <c r="AW34" s="33">
        <f>AW11+AW14+AW22+AW24+AW31+AW33</f>
        <v>0</v>
      </c>
      <c r="AX34" s="33">
        <f>AX11+AX14+AX22+AX24+AX31+AX33</f>
        <v>0</v>
      </c>
      <c r="AY34" s="33">
        <f>AY11+AY14+AY22+AY24+AY31+AY33</f>
        <v>0</v>
      </c>
      <c r="AZ34" s="33">
        <f>AZ11+AZ14+AZ22+AZ24+AZ31+AZ33</f>
        <v>0</v>
      </c>
      <c r="BA34" s="33">
        <f>BA11+BA14+BA22+BA24+BA31+BA33</f>
        <v>0</v>
      </c>
      <c r="BB34" s="33">
        <f>BB11+BB14+BB22+BB24+BB31+BB33</f>
        <v>0</v>
      </c>
      <c r="BC34" s="33">
        <f>BC11+BC14+BC22+BC24+BC31+BC33</f>
        <v>0</v>
      </c>
      <c r="BD34" s="33">
        <f>BD11+BD14+BD22+BD24+BD31+BD33</f>
        <v>0</v>
      </c>
      <c r="BE34" s="33">
        <f>BE11+BE14+BE22+BE24+BE31+BE33</f>
        <v>0</v>
      </c>
      <c r="BF34" s="33">
        <f>BF11+BF14+BF22+BF24+BF31+BF33</f>
        <v>0</v>
      </c>
      <c r="BG34" s="33">
        <f>BG11+BG14+BG22+BG24+BG31+BG33</f>
        <v>0</v>
      </c>
      <c r="BH34" s="33">
        <f>BH11+BH14+BH22+BH24+BH31+BH33</f>
        <v>0</v>
      </c>
      <c r="BI34" s="33">
        <f>BI11+BI14+BI22+BI24+BI31+BI33</f>
        <v>0</v>
      </c>
      <c r="BJ34" s="33">
        <f>BJ11+BJ14+BJ22+BJ24+BJ31+BJ33</f>
        <v>0</v>
      </c>
      <c r="BK34" s="33">
        <f>BK11+BK14+BK22+BK24+BK31+BK33</f>
        <v>0</v>
      </c>
      <c r="BL34" s="33">
        <f>BL11+BL14+BL22+BL24+BL31+BL33</f>
        <v>0</v>
      </c>
      <c r="BM34" s="33">
        <f>BM11+BM14+BM22+BM24+BM31+BM33</f>
        <v>0</v>
      </c>
      <c r="BN34" s="33">
        <f>BN11+BN14+BN22+BN24+BN31+BN33</f>
        <v>0</v>
      </c>
      <c r="BO34" s="33">
        <f>BO11+BO14+BO22+BO24+BO31+BO33</f>
        <v>0</v>
      </c>
      <c r="BP34" s="33">
        <f>BP11+BP14+BP22+BP24+BP31+BP33</f>
        <v>0</v>
      </c>
      <c r="BQ34" s="33">
        <f>BQ11+BQ14+BQ22+BQ24+BQ31+BQ33</f>
        <v>0</v>
      </c>
      <c r="BR34" s="33">
        <f>BR11+BR14+BR22+BR24+BR31+BR33</f>
        <v>0</v>
      </c>
      <c r="BS34" s="33">
        <f>BS11+BS14+BS22+BS24+BS31+BS33</f>
        <v>0</v>
      </c>
      <c r="BT34" s="33">
        <f>BT11+BT14+BT22+BT24+BT31+BT33</f>
        <v>0</v>
      </c>
      <c r="BU34" s="33">
        <f>BU11+BU14+BU22+BU24+BU31+BU33</f>
        <v>0</v>
      </c>
      <c r="BV34" s="33">
        <f>BV11+BV14+BV22+BV24+BV31+BV33</f>
        <v>0</v>
      </c>
      <c r="BW34" s="33">
        <f>BW11+BW14+BW22+BW24+BW31+BW33</f>
        <v>0</v>
      </c>
      <c r="BX34" s="33">
        <f>BX11+BX14+BX22+BX24+BX31+BX33</f>
        <v>0</v>
      </c>
      <c r="BY34" s="33">
        <f>BY11+BY14+BY22+BY24+BY31+BY33</f>
        <v>0</v>
      </c>
      <c r="BZ34" s="33">
        <f>BZ11+BZ14+BZ22+BZ24+BZ31+BZ33</f>
        <v>0</v>
      </c>
      <c r="CA34" s="33">
        <f>CA11+CA14+CA22+CA24+CA31+CA33</f>
        <v>0</v>
      </c>
      <c r="CB34" s="33">
        <f>CB11+CB14+CB22+CB24+CB31+CB33</f>
        <v>0</v>
      </c>
      <c r="CC34" s="33">
        <f>CC11+CC14+CC22+CC24+CC31+CC33</f>
        <v>0</v>
      </c>
      <c r="CD34" s="33">
        <f>CD11+CD14+CD22+CD24+CD31+CD33</f>
        <v>0</v>
      </c>
      <c r="CE34" s="33">
        <f>CE11+CE14+CE22+CE24+CE31+CE33</f>
        <v>0</v>
      </c>
      <c r="CF34" s="33">
        <f>CF11+CF14+CF22+CF24+CF31+CF33</f>
        <v>0</v>
      </c>
      <c r="CG34" s="33">
        <f>CG11+CG14+CG22+CG24+CG31+CG33</f>
        <v>0</v>
      </c>
      <c r="CH34" s="33">
        <f>CH11+CH14+CH22+CH24+CH31+CH33</f>
        <v>0</v>
      </c>
      <c r="CI34" s="33">
        <f>CI11+CI14+CI22+CI24+CI31+CI33</f>
        <v>0</v>
      </c>
      <c r="CJ34" s="33">
        <f>CJ11+CJ14+CJ22+CJ24+CJ31+CJ33</f>
        <v>0</v>
      </c>
      <c r="CK34" s="33">
        <f>CK11+CK14+CK22+CK24+CK31+CK33</f>
        <v>0</v>
      </c>
      <c r="CL34" s="33">
        <f>CL11+CL14+CL22+CL24+CL31+CL33</f>
        <v>0</v>
      </c>
      <c r="CM34" s="33">
        <f>CM11+CM14+CM22+CM24+CM31+CM33</f>
        <v>0</v>
      </c>
    </row>
  </sheetData>
  <mergeCells count="84">
    <mergeCell ref="E5:I5"/>
    <mergeCell ref="E34:H34"/>
    <mergeCell ref="C34:D34"/>
    <mergeCell ref="W33:X33"/>
    <mergeCell ref="W31:X31"/>
    <mergeCell ref="C32:D32"/>
    <mergeCell ref="E32:I32"/>
    <mergeCell ref="C30:D30"/>
    <mergeCell ref="E30:I30"/>
    <mergeCell ref="W29:X29"/>
    <mergeCell ref="C31:D31"/>
    <mergeCell ref="W30:X30"/>
    <mergeCell ref="C28:D28"/>
    <mergeCell ref="E28:I28"/>
    <mergeCell ref="W27:X27"/>
    <mergeCell ref="C29:D29"/>
    <mergeCell ref="C25:D25"/>
    <mergeCell ref="E25:I25"/>
    <mergeCell ref="C33:D33"/>
    <mergeCell ref="W32:X32"/>
    <mergeCell ref="E29:I29"/>
    <mergeCell ref="W28:X28"/>
    <mergeCell ref="C26:D26"/>
    <mergeCell ref="E26:I26"/>
    <mergeCell ref="W25:X25"/>
    <mergeCell ref="C27:D27"/>
    <mergeCell ref="E27:I27"/>
    <mergeCell ref="W26:X26"/>
    <mergeCell ref="E33:H33"/>
    <mergeCell ref="E31:H31"/>
    <mergeCell ref="C6:D6"/>
    <mergeCell ref="E6:I6"/>
    <mergeCell ref="C7:D7"/>
    <mergeCell ref="E7:I7"/>
    <mergeCell ref="W6:X6"/>
    <mergeCell ref="W7:X7"/>
    <mergeCell ref="W20:X20"/>
    <mergeCell ref="W12:X12"/>
    <mergeCell ref="W13:X13"/>
    <mergeCell ref="C12:D12"/>
    <mergeCell ref="E12:I12"/>
    <mergeCell ref="W14:X14"/>
    <mergeCell ref="C14:D14"/>
    <mergeCell ref="C20:D20"/>
    <mergeCell ref="E20:I20"/>
    <mergeCell ref="C18:D18"/>
    <mergeCell ref="E18:I18"/>
    <mergeCell ref="E14:H14"/>
    <mergeCell ref="C16:D16"/>
    <mergeCell ref="E16:I16"/>
    <mergeCell ref="C24:D24"/>
    <mergeCell ref="W22:X22"/>
    <mergeCell ref="C22:D22"/>
    <mergeCell ref="E22:H22"/>
    <mergeCell ref="E24:H24"/>
    <mergeCell ref="W24:X24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1:X21"/>
    <mergeCell ref="C15:D15"/>
    <mergeCell ref="E15:I15"/>
    <mergeCell ref="C13:D13"/>
    <mergeCell ref="E13:I13"/>
    <mergeCell ref="C21:D21"/>
    <mergeCell ref="E21:I21"/>
    <mergeCell ref="C17:D17"/>
    <mergeCell ref="E17:I17"/>
    <mergeCell ref="W15:X15"/>
    <mergeCell ref="W16:X16"/>
    <mergeCell ref="W17:X17"/>
    <mergeCell ref="W19:X19"/>
    <mergeCell ref="C19:D19"/>
    <mergeCell ref="E19:I19"/>
    <mergeCell ref="W18:X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2022-12-15T08:29:25Z</cp:lastPrinted>
  <dcterms:created xsi:type="dcterms:W3CDTF">2015-06-05T18:19:34Z</dcterms:created>
  <dcterms:modified xsi:type="dcterms:W3CDTF">2025-03-05T11:57:50Z</dcterms:modified>
</cp:coreProperties>
</file>