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1"/>
  <c r="M35"/>
  <c r="N35"/>
  <c r="O35"/>
  <c r="L33"/>
  <c r="M33"/>
  <c r="N33"/>
  <c r="O33"/>
  <c r="L26"/>
  <c r="M26"/>
  <c r="N26"/>
  <c r="O26"/>
  <c r="L24"/>
  <c r="M24"/>
  <c r="N24"/>
  <c r="O24"/>
  <c r="L16"/>
  <c r="M16"/>
  <c r="N16"/>
  <c r="O16"/>
  <c r="L13"/>
  <c r="M13"/>
  <c r="N13"/>
  <c r="O13"/>
  <c r="K26"/>
  <c r="K24"/>
  <c r="K16"/>
  <c r="K13"/>
  <c r="K35"/>
  <c r="K33"/>
  <c r="N36" l="1"/>
  <c r="O36"/>
  <c r="L36"/>
  <c r="M36"/>
  <c r="K36"/>
</calcChain>
</file>

<file path=xl/sharedStrings.xml><?xml version="1.0" encoding="utf-8"?>
<sst xmlns="http://schemas.openxmlformats.org/spreadsheetml/2006/main" count="88" uniqueCount="71">
  <si>
    <t>№ рец.</t>
  </si>
  <si>
    <t>Б</t>
  </si>
  <si>
    <t>Ж</t>
  </si>
  <si>
    <t>У</t>
  </si>
  <si>
    <t>1</t>
  </si>
  <si>
    <t>Завтрак</t>
  </si>
  <si>
    <t>200/5</t>
  </si>
  <si>
    <t>Бутерброд с маслом</t>
  </si>
  <si>
    <t>15</t>
  </si>
  <si>
    <t>Сыр (порциями)</t>
  </si>
  <si>
    <t>Хлеб пшеничный</t>
  </si>
  <si>
    <t>379</t>
  </si>
  <si>
    <t>Кофейный напиток с молоком</t>
  </si>
  <si>
    <t>209</t>
  </si>
  <si>
    <t>Яйца вареные</t>
  </si>
  <si>
    <t>Обед</t>
  </si>
  <si>
    <t>229</t>
  </si>
  <si>
    <t>Рыба, тушенная в томате с овощами
(минтай)1</t>
  </si>
  <si>
    <t>100/50</t>
  </si>
  <si>
    <t>349</t>
  </si>
  <si>
    <t>Компот из смеси сухофруктов</t>
  </si>
  <si>
    <t>Полдник</t>
  </si>
  <si>
    <t>382</t>
  </si>
  <si>
    <t>Какао с молоком</t>
  </si>
  <si>
    <t>Ужин</t>
  </si>
  <si>
    <t>203</t>
  </si>
  <si>
    <t>Макароны отварные с маслом</t>
  </si>
  <si>
    <t>378</t>
  </si>
  <si>
    <t>128</t>
  </si>
  <si>
    <t>173</t>
  </si>
  <si>
    <t>50</t>
  </si>
  <si>
    <t>Картофельное пюре с луком пассерованным</t>
  </si>
  <si>
    <t>50/50</t>
  </si>
  <si>
    <t>Салат из свеклы с сыром и чесноком</t>
  </si>
  <si>
    <t>113</t>
  </si>
  <si>
    <t>Суп-лапша домашняя</t>
  </si>
  <si>
    <t>260</t>
  </si>
  <si>
    <t>Гуляш из говядины</t>
  </si>
  <si>
    <t>Школа</t>
  </si>
  <si>
    <t>Отд/корп</t>
  </si>
  <si>
    <t>День</t>
  </si>
  <si>
    <t>Прием пищи</t>
  </si>
  <si>
    <t>Раздел</t>
  </si>
  <si>
    <t>Блюдо</t>
  </si>
  <si>
    <t>Выход,г</t>
  </si>
  <si>
    <t>Цена</t>
  </si>
  <si>
    <t>Калорийность</t>
  </si>
  <si>
    <t>Завтрак2</t>
  </si>
  <si>
    <t>Ужин2</t>
  </si>
  <si>
    <t>блюда из круп</t>
  </si>
  <si>
    <t>хол.блюда</t>
  </si>
  <si>
    <t>напитки</t>
  </si>
  <si>
    <t>хлеб</t>
  </si>
  <si>
    <t>салаты</t>
  </si>
  <si>
    <t>супы</t>
  </si>
  <si>
    <t>блюда из мяса</t>
  </si>
  <si>
    <t>блюда из яиц</t>
  </si>
  <si>
    <t>кул.изд.</t>
  </si>
  <si>
    <t>блюда из картофеля</t>
  </si>
  <si>
    <t>блюда из рыбы</t>
  </si>
  <si>
    <t>Каша вязкая молочная пшеничная с маслом</t>
  </si>
  <si>
    <t>Хлеб ржано-пшеничный</t>
  </si>
  <si>
    <t>Сок фруктовый</t>
  </si>
  <si>
    <t xml:space="preserve">Салат из белокочанной капусты </t>
  </si>
  <si>
    <t>45</t>
  </si>
  <si>
    <t>ГБОУ РШИ с.Камышла</t>
  </si>
  <si>
    <t>фрукты</t>
  </si>
  <si>
    <t>219</t>
  </si>
  <si>
    <t>Блинчики со сгущенным молокм</t>
  </si>
  <si>
    <t>Ряженка</t>
  </si>
  <si>
    <t>Плоды или ягоды св.(апельсины)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</si>
</sst>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1" xfId="0" applyFont="1" applyFill="1" applyBorder="1" applyAlignment="1"/>
    <xf numFmtId="0" fontId="2" fillId="3" borderId="0" xfId="0" applyFont="1" applyFill="1" applyBorder="1" applyAlignment="1"/>
    <xf numFmtId="0" fontId="0" fillId="0" borderId="0" xfId="0" applyBorder="1"/>
    <xf numFmtId="0" fontId="0" fillId="0" borderId="0" xfId="0" applyAlignment="1">
      <alignment vertical="center"/>
    </xf>
    <xf numFmtId="0" fontId="5" fillId="0" borderId="1" xfId="0" applyFont="1" applyBorder="1" applyAlignment="1">
      <alignment vertical="top"/>
    </xf>
    <xf numFmtId="14" fontId="2" fillId="2" borderId="1" xfId="0" applyNumberFormat="1" applyFont="1" applyFill="1" applyBorder="1" applyAlignment="1"/>
    <xf numFmtId="0" fontId="5" fillId="4" borderId="1" xfId="0" applyFont="1" applyFill="1" applyBorder="1" applyAlignment="1">
      <alignment vertical="top"/>
    </xf>
    <xf numFmtId="164" fontId="3" fillId="4" borderId="1" xfId="0" applyNumberFormat="1" applyFont="1" applyFill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center" vertical="top" wrapText="1"/>
    </xf>
    <xf numFmtId="1" fontId="3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49" fontId="4" fillId="4" borderId="3" xfId="0" applyNumberFormat="1" applyFont="1" applyFill="1" applyBorder="1" applyAlignment="1">
      <alignment vertical="top" wrapText="1"/>
    </xf>
    <xf numFmtId="49" fontId="4" fillId="4" borderId="1" xfId="0" applyNumberFormat="1" applyFont="1" applyFill="1" applyBorder="1" applyAlignment="1">
      <alignment vertical="top" wrapText="1"/>
    </xf>
    <xf numFmtId="0" fontId="3" fillId="4" borderId="1" xfId="0" applyNumberFormat="1" applyFont="1" applyFill="1" applyBorder="1" applyAlignment="1">
      <alignment horizontal="center" vertical="top" wrapText="1"/>
    </xf>
    <xf numFmtId="0" fontId="6" fillId="4" borderId="1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49" fontId="3" fillId="0" borderId="9" xfId="0" applyNumberFormat="1" applyFont="1" applyBorder="1" applyAlignment="1">
      <alignment horizontal="center" vertical="top" wrapText="1"/>
    </xf>
    <xf numFmtId="49" fontId="3" fillId="0" borderId="12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 vertical="top" wrapText="1"/>
    </xf>
    <xf numFmtId="49" fontId="3" fillId="0" borderId="10" xfId="0" applyNumberFormat="1" applyFont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center" vertical="top" wrapText="1"/>
    </xf>
    <xf numFmtId="49" fontId="3" fillId="4" borderId="4" xfId="0" applyNumberFormat="1" applyFont="1" applyFill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left" vertical="top" wrapText="1"/>
    </xf>
    <xf numFmtId="49" fontId="4" fillId="4" borderId="2" xfId="0" applyNumberFormat="1" applyFont="1" applyFill="1" applyBorder="1" applyAlignment="1">
      <alignment horizontal="center" vertical="top" wrapText="1"/>
    </xf>
    <xf numFmtId="49" fontId="4" fillId="4" borderId="3" xfId="0" applyNumberFormat="1" applyFont="1" applyFill="1" applyBorder="1" applyAlignment="1">
      <alignment horizontal="center" vertical="top" wrapText="1"/>
    </xf>
    <xf numFmtId="49" fontId="4" fillId="4" borderId="4" xfId="0" applyNumberFormat="1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49" fontId="3" fillId="4" borderId="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60"/>
  <sheetViews>
    <sheetView tabSelected="1" topLeftCell="B1" zoomScale="70" zoomScaleNormal="70" workbookViewId="0">
      <selection activeCell="K35" sqref="K35"/>
    </sheetView>
  </sheetViews>
  <sheetFormatPr defaultRowHeight="15"/>
  <cols>
    <col min="1" max="1" width="17" style="1" customWidth="1"/>
    <col min="2" max="2" width="18.85546875" style="1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42578125" style="1" customWidth="1"/>
    <col min="12" max="12" width="12.42578125" style="1" customWidth="1"/>
    <col min="13" max="14" width="10.140625" customWidth="1"/>
    <col min="15" max="15" width="14.5703125" customWidth="1"/>
  </cols>
  <sheetData>
    <row r="1" spans="1:15">
      <c r="A1" s="9"/>
      <c r="B1" s="9"/>
      <c r="C1" s="9"/>
      <c r="D1" s="9"/>
      <c r="E1" s="9"/>
      <c r="F1" s="1"/>
      <c r="G1" s="1"/>
      <c r="H1" s="1"/>
      <c r="I1" s="1"/>
      <c r="J1" s="1"/>
      <c r="M1" s="1"/>
      <c r="N1" s="1"/>
    </row>
    <row r="2" spans="1:15" ht="14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s="1" customFormat="1" ht="14.25" customHeight="1">
      <c r="A3" s="3" t="s">
        <v>38</v>
      </c>
      <c r="B3" s="4" t="s">
        <v>65</v>
      </c>
      <c r="C3" s="5"/>
      <c r="D3" s="5"/>
      <c r="E3" s="6"/>
      <c r="F3" s="3"/>
      <c r="G3" s="3"/>
      <c r="H3" s="3"/>
      <c r="I3" s="3"/>
      <c r="J3" s="3" t="s">
        <v>39</v>
      </c>
      <c r="K3" s="7"/>
      <c r="L3" s="8"/>
      <c r="M3" s="3" t="s">
        <v>40</v>
      </c>
      <c r="N3" s="3"/>
      <c r="O3" s="12">
        <v>45696</v>
      </c>
    </row>
    <row r="4" spans="1:15" ht="1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5" customHeight="1">
      <c r="A5" s="41" t="s">
        <v>41</v>
      </c>
      <c r="B5" s="41" t="s">
        <v>42</v>
      </c>
      <c r="C5" s="31" t="s">
        <v>0</v>
      </c>
      <c r="D5" s="29"/>
      <c r="E5" s="31" t="s">
        <v>43</v>
      </c>
      <c r="F5" s="33"/>
      <c r="G5" s="33"/>
      <c r="H5" s="33"/>
      <c r="I5" s="29"/>
      <c r="J5" s="27" t="s">
        <v>44</v>
      </c>
      <c r="K5" s="27" t="s">
        <v>45</v>
      </c>
      <c r="L5" s="27" t="s">
        <v>46</v>
      </c>
      <c r="M5" s="27" t="s">
        <v>1</v>
      </c>
      <c r="N5" s="27" t="s">
        <v>2</v>
      </c>
      <c r="O5" s="29" t="s">
        <v>3</v>
      </c>
    </row>
    <row r="6" spans="1:15" ht="27.75" customHeight="1">
      <c r="A6" s="42"/>
      <c r="B6" s="42"/>
      <c r="C6" s="32"/>
      <c r="D6" s="30"/>
      <c r="E6" s="32"/>
      <c r="F6" s="34"/>
      <c r="G6" s="34"/>
      <c r="H6" s="34"/>
      <c r="I6" s="30"/>
      <c r="J6" s="28"/>
      <c r="K6" s="28"/>
      <c r="L6" s="28"/>
      <c r="M6" s="28"/>
      <c r="N6" s="28"/>
      <c r="O6" s="30"/>
    </row>
    <row r="7" spans="1:15" ht="36" customHeight="1">
      <c r="A7" s="11" t="s">
        <v>5</v>
      </c>
      <c r="B7" s="13" t="s">
        <v>49</v>
      </c>
      <c r="C7" s="35" t="s">
        <v>29</v>
      </c>
      <c r="D7" s="36"/>
      <c r="E7" s="37" t="s">
        <v>60</v>
      </c>
      <c r="F7" s="37"/>
      <c r="G7" s="37"/>
      <c r="H7" s="37"/>
      <c r="I7" s="37"/>
      <c r="J7" s="14" t="s">
        <v>6</v>
      </c>
      <c r="K7" s="15">
        <v>17.16</v>
      </c>
      <c r="L7" s="24">
        <v>258</v>
      </c>
      <c r="M7" s="15">
        <v>7.25</v>
      </c>
      <c r="N7" s="15">
        <v>12.08</v>
      </c>
      <c r="O7" s="15">
        <v>29.96</v>
      </c>
    </row>
    <row r="8" spans="1:15" ht="18">
      <c r="A8" s="11"/>
      <c r="B8" s="13" t="s">
        <v>50</v>
      </c>
      <c r="C8" s="35" t="s">
        <v>8</v>
      </c>
      <c r="D8" s="36"/>
      <c r="E8" s="37" t="s">
        <v>9</v>
      </c>
      <c r="F8" s="37"/>
      <c r="G8" s="37"/>
      <c r="H8" s="37"/>
      <c r="I8" s="37"/>
      <c r="J8" s="16">
        <v>20</v>
      </c>
      <c r="K8" s="15">
        <v>14.56</v>
      </c>
      <c r="L8" s="24">
        <v>76</v>
      </c>
      <c r="M8" s="15">
        <v>4.92</v>
      </c>
      <c r="N8" s="15">
        <v>6.32</v>
      </c>
      <c r="O8" s="16"/>
    </row>
    <row r="9" spans="1:15" ht="18">
      <c r="A9" s="11"/>
      <c r="B9" s="13" t="s">
        <v>50</v>
      </c>
      <c r="C9" s="35" t="s">
        <v>4</v>
      </c>
      <c r="D9" s="36"/>
      <c r="E9" s="37" t="s">
        <v>7</v>
      </c>
      <c r="F9" s="37"/>
      <c r="G9" s="37"/>
      <c r="H9" s="37"/>
      <c r="I9" s="37"/>
      <c r="J9" s="16">
        <v>45</v>
      </c>
      <c r="K9" s="15">
        <v>13.48</v>
      </c>
      <c r="L9" s="24">
        <v>161</v>
      </c>
      <c r="M9" s="15">
        <v>2.2799999999999998</v>
      </c>
      <c r="N9" s="15">
        <v>12.74</v>
      </c>
      <c r="O9" s="15">
        <v>9.25</v>
      </c>
    </row>
    <row r="10" spans="1:15" ht="18">
      <c r="A10" s="11"/>
      <c r="B10" s="13" t="s">
        <v>56</v>
      </c>
      <c r="C10" s="35" t="s">
        <v>13</v>
      </c>
      <c r="D10" s="36"/>
      <c r="E10" s="37" t="s">
        <v>14</v>
      </c>
      <c r="F10" s="37"/>
      <c r="G10" s="37"/>
      <c r="H10" s="37"/>
      <c r="I10" s="37"/>
      <c r="J10" s="16">
        <v>40</v>
      </c>
      <c r="K10" s="15">
        <v>12.81</v>
      </c>
      <c r="L10" s="24">
        <v>63</v>
      </c>
      <c r="M10" s="15">
        <v>5.08</v>
      </c>
      <c r="N10" s="14">
        <v>4.5999999999999996</v>
      </c>
      <c r="O10" s="15">
        <v>0.28000000000000003</v>
      </c>
    </row>
    <row r="11" spans="1:15" ht="18">
      <c r="A11" s="11"/>
      <c r="B11" s="13" t="s">
        <v>51</v>
      </c>
      <c r="C11" s="35" t="s">
        <v>11</v>
      </c>
      <c r="D11" s="36"/>
      <c r="E11" s="37" t="s">
        <v>12</v>
      </c>
      <c r="F11" s="37"/>
      <c r="G11" s="37"/>
      <c r="H11" s="37"/>
      <c r="I11" s="37"/>
      <c r="J11" s="16">
        <v>200</v>
      </c>
      <c r="K11" s="15">
        <v>13.53</v>
      </c>
      <c r="L11" s="24">
        <v>101</v>
      </c>
      <c r="M11" s="15">
        <v>3.17</v>
      </c>
      <c r="N11" s="15">
        <v>2.68</v>
      </c>
      <c r="O11" s="15">
        <v>15.95</v>
      </c>
    </row>
    <row r="12" spans="1:15" ht="18">
      <c r="A12" s="11"/>
      <c r="B12" s="13" t="s">
        <v>52</v>
      </c>
      <c r="C12" s="35"/>
      <c r="D12" s="36"/>
      <c r="E12" s="37" t="s">
        <v>10</v>
      </c>
      <c r="F12" s="37"/>
      <c r="G12" s="37"/>
      <c r="H12" s="37"/>
      <c r="I12" s="37"/>
      <c r="J12" s="16">
        <v>60</v>
      </c>
      <c r="K12" s="15">
        <v>4.5599999999999996</v>
      </c>
      <c r="L12" s="24">
        <v>118</v>
      </c>
      <c r="M12" s="14">
        <v>5.0999999999999996</v>
      </c>
      <c r="N12" s="15">
        <v>0.96</v>
      </c>
      <c r="O12" s="14">
        <v>22.2</v>
      </c>
    </row>
    <row r="13" spans="1:15" ht="18">
      <c r="A13" s="11"/>
      <c r="B13" s="13"/>
      <c r="C13" s="35"/>
      <c r="D13" s="36"/>
      <c r="E13" s="38"/>
      <c r="F13" s="39"/>
      <c r="G13" s="39"/>
      <c r="H13" s="40"/>
      <c r="I13" s="17"/>
      <c r="J13" s="18"/>
      <c r="K13" s="19">
        <f>SUM(K7:K12)</f>
        <v>76.100000000000009</v>
      </c>
      <c r="L13" s="25">
        <f t="shared" ref="L13:O13" si="0">SUM(L7:L12)</f>
        <v>777</v>
      </c>
      <c r="M13" s="19">
        <f t="shared" si="0"/>
        <v>27.800000000000004</v>
      </c>
      <c r="N13" s="19">
        <f t="shared" si="0"/>
        <v>39.380000000000003</v>
      </c>
      <c r="O13" s="19">
        <f t="shared" si="0"/>
        <v>77.64</v>
      </c>
    </row>
    <row r="14" spans="1:15" ht="36" customHeight="1">
      <c r="A14" s="11" t="s">
        <v>47</v>
      </c>
      <c r="B14" s="13" t="s">
        <v>57</v>
      </c>
      <c r="C14" s="35"/>
      <c r="D14" s="36"/>
      <c r="E14" s="37" t="s">
        <v>68</v>
      </c>
      <c r="F14" s="37"/>
      <c r="G14" s="37"/>
      <c r="H14" s="37"/>
      <c r="I14" s="37"/>
      <c r="J14" s="16">
        <v>127</v>
      </c>
      <c r="K14" s="15">
        <v>14.64</v>
      </c>
      <c r="L14" s="24">
        <v>221</v>
      </c>
      <c r="M14" s="15">
        <v>7</v>
      </c>
      <c r="N14" s="15">
        <v>3.71</v>
      </c>
      <c r="O14" s="15">
        <v>40.47</v>
      </c>
    </row>
    <row r="15" spans="1:15" ht="18">
      <c r="A15" s="11"/>
      <c r="B15" s="13" t="s">
        <v>51</v>
      </c>
      <c r="C15" s="35" t="s">
        <v>27</v>
      </c>
      <c r="D15" s="36"/>
      <c r="E15" s="37" t="s">
        <v>62</v>
      </c>
      <c r="F15" s="37"/>
      <c r="G15" s="37"/>
      <c r="H15" s="37"/>
      <c r="I15" s="37"/>
      <c r="J15" s="15">
        <v>200</v>
      </c>
      <c r="K15" s="15">
        <v>10.43</v>
      </c>
      <c r="L15" s="24">
        <v>75</v>
      </c>
      <c r="M15" s="15">
        <v>1.41</v>
      </c>
      <c r="N15" s="15">
        <v>1.26</v>
      </c>
      <c r="O15" s="15">
        <v>14.79</v>
      </c>
    </row>
    <row r="16" spans="1:15" ht="18">
      <c r="A16" s="11"/>
      <c r="B16" s="13"/>
      <c r="C16" s="35"/>
      <c r="D16" s="36"/>
      <c r="E16" s="38"/>
      <c r="F16" s="39"/>
      <c r="G16" s="39"/>
      <c r="H16" s="40"/>
      <c r="I16" s="17"/>
      <c r="J16" s="18"/>
      <c r="K16" s="19">
        <f>SUM(K14:K15)</f>
        <v>25.07</v>
      </c>
      <c r="L16" s="25">
        <f t="shared" ref="L16:O16" si="1">SUM(L14:L15)</f>
        <v>296</v>
      </c>
      <c r="M16" s="19">
        <f t="shared" si="1"/>
        <v>8.41</v>
      </c>
      <c r="N16" s="19">
        <f t="shared" si="1"/>
        <v>4.97</v>
      </c>
      <c r="O16" s="19">
        <f t="shared" si="1"/>
        <v>55.26</v>
      </c>
    </row>
    <row r="17" spans="1:15" ht="36.75" customHeight="1">
      <c r="A17" s="11" t="s">
        <v>15</v>
      </c>
      <c r="B17" s="13" t="s">
        <v>53</v>
      </c>
      <c r="C17" s="35" t="s">
        <v>30</v>
      </c>
      <c r="D17" s="36"/>
      <c r="E17" s="37" t="s">
        <v>33</v>
      </c>
      <c r="F17" s="37"/>
      <c r="G17" s="37"/>
      <c r="H17" s="37"/>
      <c r="I17" s="37"/>
      <c r="J17" s="16">
        <v>100</v>
      </c>
      <c r="K17" s="15">
        <v>16.91</v>
      </c>
      <c r="L17" s="24">
        <v>132</v>
      </c>
      <c r="M17" s="15">
        <v>4.67</v>
      </c>
      <c r="N17" s="15">
        <v>9.39</v>
      </c>
      <c r="O17" s="15">
        <v>7.19</v>
      </c>
    </row>
    <row r="18" spans="1:15" ht="18">
      <c r="A18" s="11"/>
      <c r="B18" s="13" t="s">
        <v>54</v>
      </c>
      <c r="C18" s="35" t="s">
        <v>34</v>
      </c>
      <c r="D18" s="36"/>
      <c r="E18" s="37" t="s">
        <v>35</v>
      </c>
      <c r="F18" s="37"/>
      <c r="G18" s="37"/>
      <c r="H18" s="37"/>
      <c r="I18" s="37"/>
      <c r="J18" s="16">
        <v>300</v>
      </c>
      <c r="K18" s="15">
        <v>23.85</v>
      </c>
      <c r="L18" s="24">
        <v>139</v>
      </c>
      <c r="M18" s="15">
        <v>3.08</v>
      </c>
      <c r="N18" s="15">
        <v>6.65</v>
      </c>
      <c r="O18" s="15">
        <v>13.94</v>
      </c>
    </row>
    <row r="19" spans="1:15" ht="41.25" customHeight="1">
      <c r="A19" s="11"/>
      <c r="B19" s="21" t="s">
        <v>58</v>
      </c>
      <c r="C19" s="35" t="s">
        <v>28</v>
      </c>
      <c r="D19" s="36"/>
      <c r="E19" s="37" t="s">
        <v>31</v>
      </c>
      <c r="F19" s="37"/>
      <c r="G19" s="37"/>
      <c r="H19" s="37"/>
      <c r="I19" s="37"/>
      <c r="J19" s="14" t="s">
        <v>6</v>
      </c>
      <c r="K19" s="15">
        <v>17.23</v>
      </c>
      <c r="L19" s="24">
        <v>259</v>
      </c>
      <c r="M19" s="15">
        <v>4.46</v>
      </c>
      <c r="N19" s="15">
        <v>13.71</v>
      </c>
      <c r="O19" s="15">
        <v>29.35</v>
      </c>
    </row>
    <row r="20" spans="1:15" ht="36.75" customHeight="1">
      <c r="A20" s="11"/>
      <c r="B20" s="13" t="s">
        <v>59</v>
      </c>
      <c r="C20" s="35" t="s">
        <v>16</v>
      </c>
      <c r="D20" s="36"/>
      <c r="E20" s="37" t="s">
        <v>17</v>
      </c>
      <c r="F20" s="37"/>
      <c r="G20" s="37"/>
      <c r="H20" s="37"/>
      <c r="I20" s="37"/>
      <c r="J20" s="15" t="s">
        <v>18</v>
      </c>
      <c r="K20" s="15">
        <v>41.69</v>
      </c>
      <c r="L20" s="24">
        <v>152</v>
      </c>
      <c r="M20" s="15">
        <v>14.79</v>
      </c>
      <c r="N20" s="15">
        <v>7.11</v>
      </c>
      <c r="O20" s="15">
        <v>7.22</v>
      </c>
    </row>
    <row r="21" spans="1:15" ht="18">
      <c r="A21" s="11"/>
      <c r="B21" s="13" t="s">
        <v>51</v>
      </c>
      <c r="C21" s="35" t="s">
        <v>22</v>
      </c>
      <c r="D21" s="36"/>
      <c r="E21" s="37" t="s">
        <v>23</v>
      </c>
      <c r="F21" s="37"/>
      <c r="G21" s="37"/>
      <c r="H21" s="37"/>
      <c r="I21" s="37"/>
      <c r="J21" s="16">
        <v>200</v>
      </c>
      <c r="K21" s="15">
        <v>13.14</v>
      </c>
      <c r="L21" s="24">
        <v>119</v>
      </c>
      <c r="M21" s="15">
        <v>4.08</v>
      </c>
      <c r="N21" s="15">
        <v>3.54</v>
      </c>
      <c r="O21" s="15">
        <v>17.579999999999998</v>
      </c>
    </row>
    <row r="22" spans="1:15" ht="18">
      <c r="A22" s="11"/>
      <c r="B22" s="13" t="s">
        <v>52</v>
      </c>
      <c r="C22" s="35"/>
      <c r="D22" s="36"/>
      <c r="E22" s="37" t="s">
        <v>10</v>
      </c>
      <c r="F22" s="37"/>
      <c r="G22" s="37"/>
      <c r="H22" s="37"/>
      <c r="I22" s="37"/>
      <c r="J22" s="16">
        <v>60</v>
      </c>
      <c r="K22" s="15">
        <v>4.5599999999999996</v>
      </c>
      <c r="L22" s="24">
        <v>118</v>
      </c>
      <c r="M22" s="14">
        <v>5.0999999999999996</v>
      </c>
      <c r="N22" s="15">
        <v>0.96</v>
      </c>
      <c r="O22" s="14">
        <v>22.2</v>
      </c>
    </row>
    <row r="23" spans="1:15" ht="18">
      <c r="A23" s="11"/>
      <c r="B23" s="13" t="s">
        <v>52</v>
      </c>
      <c r="C23" s="35"/>
      <c r="D23" s="36"/>
      <c r="E23" s="37" t="s">
        <v>61</v>
      </c>
      <c r="F23" s="37"/>
      <c r="G23" s="37"/>
      <c r="H23" s="37"/>
      <c r="I23" s="37"/>
      <c r="J23" s="16">
        <v>90</v>
      </c>
      <c r="K23" s="15">
        <v>4.5599999999999996</v>
      </c>
      <c r="L23" s="24">
        <v>174</v>
      </c>
      <c r="M23" s="15">
        <v>6.93</v>
      </c>
      <c r="N23" s="15">
        <v>1.26</v>
      </c>
      <c r="O23" s="15">
        <v>33.659999999999997</v>
      </c>
    </row>
    <row r="24" spans="1:15" ht="18">
      <c r="A24" s="11"/>
      <c r="B24" s="13"/>
      <c r="C24" s="35"/>
      <c r="D24" s="36"/>
      <c r="E24" s="38"/>
      <c r="F24" s="39"/>
      <c r="G24" s="39"/>
      <c r="H24" s="40"/>
      <c r="I24" s="17"/>
      <c r="J24" s="18"/>
      <c r="K24" s="19">
        <f>SUM(K17:K23)</f>
        <v>121.94000000000001</v>
      </c>
      <c r="L24" s="25">
        <f>SUM(L17:L23)</f>
        <v>1093</v>
      </c>
      <c r="M24" s="19">
        <f>SUM(M17:M23)</f>
        <v>43.11</v>
      </c>
      <c r="N24" s="19">
        <f>SUM(N17:N23)</f>
        <v>42.62</v>
      </c>
      <c r="O24" s="19">
        <f>SUM(O17:O23)</f>
        <v>131.13999999999999</v>
      </c>
    </row>
    <row r="25" spans="1:15" ht="18">
      <c r="A25" s="11" t="s">
        <v>21</v>
      </c>
      <c r="B25" s="13" t="s">
        <v>66</v>
      </c>
      <c r="C25" s="35" t="s">
        <v>67</v>
      </c>
      <c r="D25" s="36"/>
      <c r="E25" s="37" t="s">
        <v>70</v>
      </c>
      <c r="F25" s="37"/>
      <c r="G25" s="37"/>
      <c r="H25" s="37"/>
      <c r="I25" s="37"/>
      <c r="J25" s="24">
        <v>280</v>
      </c>
      <c r="K25" s="15">
        <v>59.23</v>
      </c>
      <c r="L25" s="24">
        <v>132</v>
      </c>
      <c r="M25" s="15">
        <v>1.1200000000000001</v>
      </c>
      <c r="N25" s="15">
        <v>0.84</v>
      </c>
      <c r="O25" s="15">
        <v>28.84</v>
      </c>
    </row>
    <row r="26" spans="1:15" ht="18">
      <c r="A26" s="11"/>
      <c r="B26" s="13"/>
      <c r="C26" s="35"/>
      <c r="D26" s="36"/>
      <c r="E26" s="38"/>
      <c r="F26" s="39"/>
      <c r="G26" s="39"/>
      <c r="H26" s="40"/>
      <c r="I26" s="17"/>
      <c r="J26" s="18"/>
      <c r="K26" s="19">
        <f>SUM(K25:K25)</f>
        <v>59.23</v>
      </c>
      <c r="L26" s="25">
        <f>SUM(L25:L25)</f>
        <v>132</v>
      </c>
      <c r="M26" s="19">
        <f>SUM(M25:M25)</f>
        <v>1.1200000000000001</v>
      </c>
      <c r="N26" s="19">
        <f>SUM(N25:N25)</f>
        <v>0.84</v>
      </c>
      <c r="O26" s="19">
        <f>SUM(O25:O25)</f>
        <v>28.84</v>
      </c>
    </row>
    <row r="27" spans="1:15" ht="27" customHeight="1">
      <c r="A27" s="11" t="s">
        <v>24</v>
      </c>
      <c r="B27" s="13" t="s">
        <v>53</v>
      </c>
      <c r="C27" s="35" t="s">
        <v>64</v>
      </c>
      <c r="D27" s="36"/>
      <c r="E27" s="37" t="s">
        <v>63</v>
      </c>
      <c r="F27" s="37"/>
      <c r="G27" s="37"/>
      <c r="H27" s="37"/>
      <c r="I27" s="37"/>
      <c r="J27" s="16">
        <v>100</v>
      </c>
      <c r="K27" s="15">
        <v>10.73</v>
      </c>
      <c r="L27" s="24">
        <v>60</v>
      </c>
      <c r="M27" s="15">
        <v>1.31</v>
      </c>
      <c r="N27" s="14">
        <v>3.25</v>
      </c>
      <c r="O27" s="15">
        <v>6.47</v>
      </c>
    </row>
    <row r="28" spans="1:15" ht="18">
      <c r="A28" s="11"/>
      <c r="B28" s="13" t="s">
        <v>49</v>
      </c>
      <c r="C28" s="35" t="s">
        <v>25</v>
      </c>
      <c r="D28" s="36"/>
      <c r="E28" s="37" t="s">
        <v>26</v>
      </c>
      <c r="F28" s="37"/>
      <c r="G28" s="37"/>
      <c r="H28" s="37"/>
      <c r="I28" s="37"/>
      <c r="J28" s="14" t="s">
        <v>6</v>
      </c>
      <c r="K28" s="15">
        <v>9.68</v>
      </c>
      <c r="L28" s="24">
        <v>267</v>
      </c>
      <c r="M28" s="15">
        <v>7.46</v>
      </c>
      <c r="N28" s="15">
        <v>7.91</v>
      </c>
      <c r="O28" s="15">
        <v>41.62</v>
      </c>
    </row>
    <row r="29" spans="1:15" ht="18">
      <c r="A29" s="11"/>
      <c r="B29" s="13" t="s">
        <v>55</v>
      </c>
      <c r="C29" s="35" t="s">
        <v>36</v>
      </c>
      <c r="D29" s="36"/>
      <c r="E29" s="37" t="s">
        <v>37</v>
      </c>
      <c r="F29" s="37"/>
      <c r="G29" s="37"/>
      <c r="H29" s="37"/>
      <c r="I29" s="37"/>
      <c r="J29" s="15" t="s">
        <v>32</v>
      </c>
      <c r="K29" s="15">
        <v>57.25</v>
      </c>
      <c r="L29" s="24">
        <v>221</v>
      </c>
      <c r="M29" s="15">
        <v>14.55</v>
      </c>
      <c r="N29" s="15">
        <v>16.79</v>
      </c>
      <c r="O29" s="15">
        <v>2.89</v>
      </c>
    </row>
    <row r="30" spans="1:15" ht="18">
      <c r="A30" s="11"/>
      <c r="B30" s="13" t="s">
        <v>51</v>
      </c>
      <c r="C30" s="35" t="s">
        <v>19</v>
      </c>
      <c r="D30" s="36"/>
      <c r="E30" s="37" t="s">
        <v>20</v>
      </c>
      <c r="F30" s="37"/>
      <c r="G30" s="37"/>
      <c r="H30" s="37"/>
      <c r="I30" s="37"/>
      <c r="J30" s="16">
        <v>200</v>
      </c>
      <c r="K30" s="15">
        <v>3.21</v>
      </c>
      <c r="L30" s="24">
        <v>133</v>
      </c>
      <c r="M30" s="15">
        <v>0.66</v>
      </c>
      <c r="N30" s="15">
        <v>0.09</v>
      </c>
      <c r="O30" s="15">
        <v>32.01</v>
      </c>
    </row>
    <row r="31" spans="1:15" ht="18">
      <c r="A31" s="11"/>
      <c r="B31" s="13" t="s">
        <v>50</v>
      </c>
      <c r="C31" s="35" t="s">
        <v>4</v>
      </c>
      <c r="D31" s="36"/>
      <c r="E31" s="37" t="s">
        <v>7</v>
      </c>
      <c r="F31" s="37"/>
      <c r="G31" s="37"/>
      <c r="H31" s="37"/>
      <c r="I31" s="37"/>
      <c r="J31" s="16">
        <v>45</v>
      </c>
      <c r="K31" s="15">
        <v>13.48</v>
      </c>
      <c r="L31" s="24">
        <v>161</v>
      </c>
      <c r="M31" s="15">
        <v>2.2799999999999998</v>
      </c>
      <c r="N31" s="15">
        <v>12.74</v>
      </c>
      <c r="O31" s="15">
        <v>9.25</v>
      </c>
    </row>
    <row r="32" spans="1:15" ht="18">
      <c r="A32" s="11"/>
      <c r="B32" s="13" t="s">
        <v>52</v>
      </c>
      <c r="C32" s="35"/>
      <c r="D32" s="36"/>
      <c r="E32" s="37" t="s">
        <v>10</v>
      </c>
      <c r="F32" s="37"/>
      <c r="G32" s="37"/>
      <c r="H32" s="37"/>
      <c r="I32" s="37"/>
      <c r="J32" s="16">
        <v>80</v>
      </c>
      <c r="K32" s="15">
        <v>6.08</v>
      </c>
      <c r="L32" s="24">
        <v>157</v>
      </c>
      <c r="M32" s="14">
        <v>6.8</v>
      </c>
      <c r="N32" s="15">
        <v>1.28</v>
      </c>
      <c r="O32" s="14">
        <v>29.6</v>
      </c>
    </row>
    <row r="33" spans="1:26" ht="18">
      <c r="A33" s="11"/>
      <c r="B33" s="13"/>
      <c r="C33" s="35"/>
      <c r="D33" s="36"/>
      <c r="E33" s="38"/>
      <c r="F33" s="39"/>
      <c r="G33" s="39"/>
      <c r="H33" s="40"/>
      <c r="I33" s="17"/>
      <c r="J33" s="18"/>
      <c r="K33" s="19">
        <f>SUM(K27:K32)</f>
        <v>100.42999999999999</v>
      </c>
      <c r="L33" s="25">
        <f t="shared" ref="L33:O33" si="2">SUM(L27:L32)</f>
        <v>999</v>
      </c>
      <c r="M33" s="19">
        <f t="shared" si="2"/>
        <v>33.06</v>
      </c>
      <c r="N33" s="19">
        <f t="shared" si="2"/>
        <v>42.06</v>
      </c>
      <c r="O33" s="19">
        <f t="shared" si="2"/>
        <v>121.84</v>
      </c>
    </row>
    <row r="34" spans="1:26" ht="18">
      <c r="A34" s="11" t="s">
        <v>48</v>
      </c>
      <c r="B34" s="13" t="s">
        <v>51</v>
      </c>
      <c r="C34" s="35"/>
      <c r="D34" s="36"/>
      <c r="E34" s="37" t="s">
        <v>69</v>
      </c>
      <c r="F34" s="37"/>
      <c r="G34" s="37"/>
      <c r="H34" s="37"/>
      <c r="I34" s="37"/>
      <c r="J34" s="16">
        <v>200</v>
      </c>
      <c r="K34" s="15">
        <v>53.46</v>
      </c>
      <c r="L34" s="24">
        <v>147</v>
      </c>
      <c r="M34" s="15">
        <v>5.64</v>
      </c>
      <c r="N34" s="15">
        <v>10.56</v>
      </c>
      <c r="O34" s="15">
        <v>7.46</v>
      </c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>
      <c r="A35" s="11"/>
      <c r="B35" s="13"/>
      <c r="C35" s="35"/>
      <c r="D35" s="36"/>
      <c r="E35" s="38"/>
      <c r="F35" s="39"/>
      <c r="G35" s="39"/>
      <c r="H35" s="40"/>
      <c r="I35" s="17"/>
      <c r="J35" s="18"/>
      <c r="K35" s="19">
        <f>SUM(K34)</f>
        <v>53.46</v>
      </c>
      <c r="L35" s="25">
        <f t="shared" ref="L35:O35" si="3">SUM(L34)</f>
        <v>147</v>
      </c>
      <c r="M35" s="19">
        <f t="shared" si="3"/>
        <v>5.64</v>
      </c>
      <c r="N35" s="19">
        <f t="shared" si="3"/>
        <v>10.56</v>
      </c>
      <c r="O35" s="19">
        <f t="shared" si="3"/>
        <v>7.46</v>
      </c>
    </row>
    <row r="36" spans="1:26" ht="18">
      <c r="A36" s="11"/>
      <c r="B36" s="13"/>
      <c r="C36" s="43"/>
      <c r="D36" s="35"/>
      <c r="E36" s="38"/>
      <c r="F36" s="39"/>
      <c r="G36" s="39"/>
      <c r="H36" s="39"/>
      <c r="I36" s="22"/>
      <c r="J36" s="23"/>
      <c r="K36" s="20">
        <f>K13+K16+K24+K26+K33+K35</f>
        <v>436.23</v>
      </c>
      <c r="L36" s="26">
        <f>L13+L16+L24+L26+L33+L35</f>
        <v>3444</v>
      </c>
      <c r="M36" s="20">
        <f>M13+M16+M24+M26+M33+M35</f>
        <v>119.14000000000001</v>
      </c>
      <c r="N36" s="20">
        <f>N13+N16+N24+N26+N33+N35</f>
        <v>140.43</v>
      </c>
      <c r="O36" s="20">
        <f>O13+O16+O24+O26+O33+O35</f>
        <v>422.17999999999989</v>
      </c>
    </row>
    <row r="60" spans="14:14">
      <c r="N60" s="10"/>
    </row>
  </sheetData>
  <mergeCells count="70">
    <mergeCell ref="C34:D34"/>
    <mergeCell ref="E34:I34"/>
    <mergeCell ref="C35:D35"/>
    <mergeCell ref="C36:D36"/>
    <mergeCell ref="E35:H35"/>
    <mergeCell ref="E36:H36"/>
    <mergeCell ref="A5:A6"/>
    <mergeCell ref="B5:B6"/>
    <mergeCell ref="E13:H13"/>
    <mergeCell ref="E16:H16"/>
    <mergeCell ref="E24:H24"/>
    <mergeCell ref="C23:D23"/>
    <mergeCell ref="E23:I23"/>
    <mergeCell ref="C24:D24"/>
    <mergeCell ref="C22:D22"/>
    <mergeCell ref="E22:I22"/>
    <mergeCell ref="C19:D19"/>
    <mergeCell ref="E19:I19"/>
    <mergeCell ref="C20:D20"/>
    <mergeCell ref="E20:I20"/>
    <mergeCell ref="C30:D30"/>
    <mergeCell ref="E30:I30"/>
    <mergeCell ref="E33:H33"/>
    <mergeCell ref="C27:D27"/>
    <mergeCell ref="E27:I27"/>
    <mergeCell ref="C28:D28"/>
    <mergeCell ref="E28:I28"/>
    <mergeCell ref="C29:D29"/>
    <mergeCell ref="E29:I29"/>
    <mergeCell ref="C33:D33"/>
    <mergeCell ref="C31:D31"/>
    <mergeCell ref="E31:I31"/>
    <mergeCell ref="C32:D32"/>
    <mergeCell ref="E32:I32"/>
    <mergeCell ref="C25:D25"/>
    <mergeCell ref="E25:I25"/>
    <mergeCell ref="C26:D26"/>
    <mergeCell ref="E26:H26"/>
    <mergeCell ref="C21:D21"/>
    <mergeCell ref="E21:I21"/>
    <mergeCell ref="C18:D18"/>
    <mergeCell ref="E18:I18"/>
    <mergeCell ref="C16:D16"/>
    <mergeCell ref="C17:D17"/>
    <mergeCell ref="E17:I17"/>
    <mergeCell ref="E14:I14"/>
    <mergeCell ref="C15:D15"/>
    <mergeCell ref="E15:I15"/>
    <mergeCell ref="C13:D13"/>
    <mergeCell ref="C14:D14"/>
    <mergeCell ref="C11:D11"/>
    <mergeCell ref="E11:I11"/>
    <mergeCell ref="C12:D12"/>
    <mergeCell ref="E12:I12"/>
    <mergeCell ref="C9:D9"/>
    <mergeCell ref="E9:I9"/>
    <mergeCell ref="C10:D10"/>
    <mergeCell ref="E10:I10"/>
    <mergeCell ref="C7:D7"/>
    <mergeCell ref="E7:I7"/>
    <mergeCell ref="C8:D8"/>
    <mergeCell ref="E8:I8"/>
    <mergeCell ref="K5:K6"/>
    <mergeCell ref="L5:L6"/>
    <mergeCell ref="M5:M6"/>
    <mergeCell ref="N5:N6"/>
    <mergeCell ref="O5:O6"/>
    <mergeCell ref="C5:D6"/>
    <mergeCell ref="E5:I6"/>
    <mergeCell ref="J5:J6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2022-12-15T10:27:51Z</cp:lastPrinted>
  <dcterms:created xsi:type="dcterms:W3CDTF">2015-06-05T18:19:34Z</dcterms:created>
  <dcterms:modified xsi:type="dcterms:W3CDTF">2025-02-10T05:57:45Z</dcterms:modified>
</cp:coreProperties>
</file>