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/>
  <c r="M23"/>
  <c r="N23"/>
  <c r="O23"/>
  <c r="K23"/>
  <c r="L32"/>
  <c r="M32"/>
  <c r="N32"/>
  <c r="O32"/>
  <c r="L25"/>
  <c r="M25"/>
  <c r="N25"/>
  <c r="O25"/>
  <c r="L15"/>
  <c r="M15"/>
  <c r="N15"/>
  <c r="O15"/>
  <c r="L12"/>
  <c r="M12"/>
  <c r="N12"/>
  <c r="O12"/>
  <c r="O35" l="1"/>
  <c r="K34"/>
  <c r="K25"/>
  <c r="K32"/>
  <c r="K15"/>
  <c r="K12"/>
  <c r="L35" l="1"/>
  <c r="N35"/>
  <c r="M35"/>
  <c r="K35"/>
</calcChain>
</file>

<file path=xl/sharedStrings.xml><?xml version="1.0" encoding="utf-8"?>
<sst xmlns="http://schemas.openxmlformats.org/spreadsheetml/2006/main" count="92" uniqueCount="79">
  <si>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</si>
  <si>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</si>
  <si>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</si>
  <si>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</si>
  <si>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</si>
  <si>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</si>
  <si>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</si>
  <si>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</si>
  <si>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</si>
  <si>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</si>
  <si>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</si>
  <si>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</si>
  <si>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</si>
  <si>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</si>
  <si>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96</t>
  </si>
  <si>
    <t>Рассольник ленинградский со сметаной</t>
  </si>
  <si>
    <t>300/10</t>
  </si>
  <si>
    <t>229</t>
  </si>
  <si>
    <t>Рыба, тушенная в томате с овощами
(минтай)1</t>
  </si>
  <si>
    <t>100/50</t>
  </si>
  <si>
    <t>305</t>
  </si>
  <si>
    <t>Рис припущенный</t>
  </si>
  <si>
    <t>Полдник</t>
  </si>
  <si>
    <t>382</t>
  </si>
  <si>
    <t>Какао с молоком</t>
  </si>
  <si>
    <t>Ужин</t>
  </si>
  <si>
    <t>388</t>
  </si>
  <si>
    <t>Напиток из плодов шиповника</t>
  </si>
  <si>
    <t>386</t>
  </si>
  <si>
    <t>174</t>
  </si>
  <si>
    <t>125</t>
  </si>
  <si>
    <t>Картофель отварной с маслом</t>
  </si>
  <si>
    <t>53</t>
  </si>
  <si>
    <t>251</t>
  </si>
  <si>
    <t>Поджарка (говядина)</t>
  </si>
  <si>
    <t>50/15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</si>
  <si>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</si>
  <si>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</si>
  <si>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</si>
  <si>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</si>
  <si>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</si>
  <si>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</si>
  <si>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</si>
  <si>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</si>
  <si>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</si>
  <si>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</si>
  <si>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</si>
  <si>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</si>
  <si>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</si>
  <si>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хол.блюда</t>
  </si>
  <si>
    <t>блюда из яиц</t>
  </si>
  <si>
    <t>напитки</t>
  </si>
  <si>
    <t>хлеб</t>
  </si>
  <si>
    <t>конд.изд.</t>
  </si>
  <si>
    <t>салаты</t>
  </si>
  <si>
    <t>супы</t>
  </si>
  <si>
    <t>бл.из картофеля</t>
  </si>
  <si>
    <t>блюда из рыб</t>
  </si>
  <si>
    <t>Хлеб ржано-пшеничный</t>
  </si>
  <si>
    <t>Калорий ность</t>
  </si>
  <si>
    <t>150/50
/15</t>
  </si>
  <si>
    <t>фрукты</t>
  </si>
  <si>
    <t>Сыр (порциями)</t>
  </si>
  <si>
    <t>15</t>
  </si>
  <si>
    <t>Кондитерские изделия (печенье)</t>
  </si>
  <si>
    <t>377</t>
  </si>
  <si>
    <t>ГБОУ РШИ с.Камышла</t>
  </si>
  <si>
    <t>29</t>
  </si>
  <si>
    <t>100</t>
  </si>
  <si>
    <t>блюдо из круп</t>
  </si>
  <si>
    <t>блюда из  мяса</t>
  </si>
  <si>
    <t>Ряженка</t>
  </si>
  <si>
    <t>Каша молочная гречневая с маслом</t>
  </si>
  <si>
    <t>Салат из свеклы с зел.горошком</t>
  </si>
  <si>
    <t>Плоды и ягоды свежие</t>
  </si>
  <si>
    <t>Салат из свежих овощей</t>
  </si>
  <si>
    <t>Бутерборт</t>
  </si>
  <si>
    <t xml:space="preserve"> с</t>
  </si>
  <si>
    <t>масл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</si>
</sst>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0" fontId="5" fillId="0" borderId="7" xfId="0" applyFont="1" applyBorder="1" applyAlignment="1">
      <alignment vertical="top"/>
    </xf>
    <xf numFmtId="14" fontId="5" fillId="2" borderId="7" xfId="0" applyNumberFormat="1" applyFont="1" applyFill="1" applyBorder="1" applyAlignment="1"/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/>
    </xf>
    <xf numFmtId="49" fontId="7" fillId="4" borderId="10" xfId="0" applyNumberFormat="1" applyFont="1" applyFill="1" applyBorder="1" applyAlignment="1">
      <alignment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4" borderId="12" xfId="0" applyNumberFormat="1" applyFont="1" applyFill="1" applyBorder="1" applyAlignment="1">
      <alignment horizontal="center" vertical="top" wrapText="1"/>
    </xf>
    <xf numFmtId="1" fontId="10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/>
    </xf>
    <xf numFmtId="164" fontId="10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5"/>
  <sheetViews>
    <sheetView tabSelected="1" topLeftCell="B1" zoomScale="70" zoomScaleNormal="70" workbookViewId="0">
      <selection activeCell="K34" sqref="K34"/>
    </sheetView>
  </sheetViews>
  <sheetFormatPr defaultRowHeight="15"/>
  <cols>
    <col min="1" max="1" width="12.42578125" style="13" customWidth="1"/>
    <col min="2" max="2" width="20.71093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85546875" style="13" customWidth="1"/>
    <col min="12" max="12" width="13.5703125" style="13" customWidth="1"/>
    <col min="13" max="14" width="10.140625" customWidth="1"/>
    <col min="15" max="15" width="15.5703125" customWidth="1"/>
    <col min="16" max="16" width="0.28515625" customWidth="1"/>
    <col min="17" max="91" width="9.140625" hidden="1" customWidth="1"/>
  </cols>
  <sheetData>
    <row r="1" spans="1:93">
      <c r="A1" s="24"/>
      <c r="B1" s="24"/>
      <c r="C1" s="24"/>
      <c r="D1" s="24"/>
      <c r="E1" s="24"/>
    </row>
    <row r="2" spans="1:93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8" t="s">
        <v>43</v>
      </c>
      <c r="B3" s="19" t="s">
        <v>66</v>
      </c>
      <c r="C3" s="20"/>
      <c r="D3" s="20"/>
      <c r="E3" s="21"/>
      <c r="F3" s="18"/>
      <c r="G3" s="18"/>
      <c r="H3" s="18"/>
      <c r="I3" s="18"/>
      <c r="J3" s="18" t="s">
        <v>44</v>
      </c>
      <c r="K3" s="22"/>
      <c r="L3" s="23"/>
      <c r="M3" s="18" t="s">
        <v>45</v>
      </c>
      <c r="N3" s="18"/>
      <c r="O3" s="26">
        <v>45692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15" t="s">
        <v>36</v>
      </c>
      <c r="B5" s="38" t="s">
        <v>37</v>
      </c>
      <c r="C5" s="39" t="s">
        <v>0</v>
      </c>
      <c r="D5" s="40"/>
      <c r="E5" s="82" t="s">
        <v>1</v>
      </c>
      <c r="F5" s="83"/>
      <c r="G5" s="83"/>
      <c r="H5" s="83"/>
      <c r="I5" s="84"/>
      <c r="J5" s="40" t="s">
        <v>38</v>
      </c>
      <c r="K5" s="40" t="s">
        <v>39</v>
      </c>
      <c r="L5" s="40" t="s">
        <v>59</v>
      </c>
      <c r="M5" s="41" t="s">
        <v>40</v>
      </c>
      <c r="N5" s="41" t="s">
        <v>41</v>
      </c>
      <c r="O5" s="41" t="s">
        <v>42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</row>
    <row r="6" spans="1:93" ht="38.25" customHeight="1">
      <c r="A6" s="25" t="s">
        <v>3</v>
      </c>
      <c r="B6" s="27" t="s">
        <v>48</v>
      </c>
      <c r="C6" s="67" t="s">
        <v>29</v>
      </c>
      <c r="D6" s="68"/>
      <c r="E6" s="69" t="s">
        <v>72</v>
      </c>
      <c r="F6" s="69"/>
      <c r="G6" s="69"/>
      <c r="H6" s="69"/>
      <c r="I6" s="69"/>
      <c r="J6" s="28" t="s">
        <v>4</v>
      </c>
      <c r="K6" s="29">
        <v>17.829999999999998</v>
      </c>
      <c r="L6" s="52">
        <v>274</v>
      </c>
      <c r="M6" s="29">
        <v>5.59</v>
      </c>
      <c r="N6" s="29">
        <v>10.11</v>
      </c>
      <c r="O6" s="29">
        <v>40.020000000000003</v>
      </c>
      <c r="P6" s="11"/>
      <c r="Q6" s="5"/>
      <c r="R6" s="4"/>
      <c r="S6" s="5"/>
      <c r="T6" s="4"/>
      <c r="U6" s="4"/>
      <c r="V6" s="4"/>
      <c r="W6" s="70"/>
      <c r="X6" s="70"/>
    </row>
    <row r="7" spans="1:93" ht="18.75">
      <c r="A7" s="16"/>
      <c r="B7" s="27" t="s">
        <v>49</v>
      </c>
      <c r="C7" s="67" t="s">
        <v>2</v>
      </c>
      <c r="D7" s="68"/>
      <c r="E7" s="69" t="s">
        <v>5</v>
      </c>
      <c r="F7" s="69"/>
      <c r="G7" s="69"/>
      <c r="H7" s="69"/>
      <c r="I7" s="69"/>
      <c r="J7" s="30">
        <v>40</v>
      </c>
      <c r="K7" s="29">
        <v>13.48</v>
      </c>
      <c r="L7" s="52">
        <v>161</v>
      </c>
      <c r="M7" s="29">
        <v>2.2799999999999998</v>
      </c>
      <c r="N7" s="29">
        <v>12.74</v>
      </c>
      <c r="O7" s="29">
        <v>9.25</v>
      </c>
      <c r="P7" s="11"/>
      <c r="Q7" s="4"/>
      <c r="R7" s="4"/>
      <c r="S7" s="4"/>
      <c r="T7" s="5"/>
      <c r="U7" s="5"/>
      <c r="V7" s="5"/>
      <c r="W7" s="70"/>
      <c r="X7" s="70"/>
    </row>
    <row r="8" spans="1:93" ht="18.75">
      <c r="A8" s="16"/>
      <c r="B8" s="27" t="s">
        <v>50</v>
      </c>
      <c r="C8" s="67" t="s">
        <v>9</v>
      </c>
      <c r="D8" s="68"/>
      <c r="E8" s="69" t="s">
        <v>10</v>
      </c>
      <c r="F8" s="69"/>
      <c r="G8" s="69"/>
      <c r="H8" s="69"/>
      <c r="I8" s="69"/>
      <c r="J8" s="30">
        <v>40</v>
      </c>
      <c r="K8" s="29">
        <v>12.81</v>
      </c>
      <c r="L8" s="52">
        <v>63</v>
      </c>
      <c r="M8" s="29">
        <v>5.08</v>
      </c>
      <c r="N8" s="28">
        <v>4.5999999999999996</v>
      </c>
      <c r="O8" s="29">
        <v>0.28000000000000003</v>
      </c>
      <c r="P8" s="11"/>
      <c r="Q8" s="3"/>
      <c r="R8" s="4"/>
      <c r="S8" s="5"/>
      <c r="T8" s="4"/>
      <c r="U8" s="5"/>
      <c r="V8" s="5"/>
      <c r="W8" s="70"/>
      <c r="X8" s="70"/>
    </row>
    <row r="9" spans="1:93" s="13" customFormat="1" ht="18.75" customHeight="1">
      <c r="A9" s="16"/>
      <c r="B9" s="27" t="s">
        <v>49</v>
      </c>
      <c r="C9" s="45" t="s">
        <v>63</v>
      </c>
      <c r="D9" s="46"/>
      <c r="E9" s="64" t="s">
        <v>62</v>
      </c>
      <c r="F9" s="65"/>
      <c r="G9" s="65"/>
      <c r="H9" s="65"/>
      <c r="I9" s="66"/>
      <c r="J9" s="30">
        <v>15</v>
      </c>
      <c r="K9" s="29">
        <v>14.56</v>
      </c>
      <c r="L9" s="52">
        <v>76</v>
      </c>
      <c r="M9" s="29">
        <v>4.92</v>
      </c>
      <c r="N9" s="28">
        <v>6.32</v>
      </c>
      <c r="O9" s="29"/>
      <c r="P9" s="11"/>
      <c r="Q9" s="3"/>
      <c r="R9" s="4"/>
      <c r="S9" s="5"/>
      <c r="T9" s="4"/>
      <c r="U9" s="5"/>
      <c r="V9" s="5"/>
      <c r="W9" s="47"/>
      <c r="X9" s="47"/>
    </row>
    <row r="10" spans="1:93" ht="18.75">
      <c r="A10" s="16"/>
      <c r="B10" s="27" t="s">
        <v>51</v>
      </c>
      <c r="C10" s="67" t="s">
        <v>7</v>
      </c>
      <c r="D10" s="68"/>
      <c r="E10" s="69" t="s">
        <v>8</v>
      </c>
      <c r="F10" s="69"/>
      <c r="G10" s="69"/>
      <c r="H10" s="69"/>
      <c r="I10" s="69"/>
      <c r="J10" s="30">
        <v>200</v>
      </c>
      <c r="K10" s="29">
        <v>13.52</v>
      </c>
      <c r="L10" s="52">
        <v>101</v>
      </c>
      <c r="M10" s="29">
        <v>3.17</v>
      </c>
      <c r="N10" s="29">
        <v>2.68</v>
      </c>
      <c r="O10" s="29">
        <v>15.95</v>
      </c>
      <c r="P10" s="11"/>
      <c r="Q10" s="5"/>
      <c r="R10" s="5"/>
      <c r="S10" s="5"/>
      <c r="T10" s="3"/>
      <c r="U10" s="3"/>
      <c r="V10" s="3"/>
      <c r="W10" s="71"/>
      <c r="X10" s="71"/>
    </row>
    <row r="11" spans="1:93" ht="18.75">
      <c r="A11" s="16"/>
      <c r="B11" s="27" t="s">
        <v>52</v>
      </c>
      <c r="C11" s="67"/>
      <c r="D11" s="68"/>
      <c r="E11" s="69" t="s">
        <v>6</v>
      </c>
      <c r="F11" s="69"/>
      <c r="G11" s="69"/>
      <c r="H11" s="69"/>
      <c r="I11" s="69"/>
      <c r="J11" s="30">
        <v>60</v>
      </c>
      <c r="K11" s="29">
        <v>4.5599999999999996</v>
      </c>
      <c r="L11" s="52">
        <v>118</v>
      </c>
      <c r="M11" s="28">
        <v>5.0999999999999996</v>
      </c>
      <c r="N11" s="29">
        <v>0.96</v>
      </c>
      <c r="O11" s="28">
        <v>22.2</v>
      </c>
      <c r="P11" s="10"/>
      <c r="Q11" s="7"/>
      <c r="R11" s="7"/>
      <c r="S11" s="7"/>
      <c r="T11" s="7"/>
      <c r="U11" s="7"/>
      <c r="V11" s="7"/>
      <c r="W11" s="72"/>
      <c r="X11" s="72"/>
    </row>
    <row r="12" spans="1:93" ht="18.75" customHeight="1">
      <c r="A12" s="16"/>
      <c r="B12" s="27"/>
      <c r="C12" s="67"/>
      <c r="D12" s="68"/>
      <c r="E12" s="74"/>
      <c r="F12" s="75"/>
      <c r="G12" s="75"/>
      <c r="H12" s="76"/>
      <c r="I12" s="27"/>
      <c r="J12" s="31"/>
      <c r="K12" s="32">
        <f>SUM(K6:K11)</f>
        <v>76.760000000000005</v>
      </c>
      <c r="L12" s="53">
        <f t="shared" ref="L12:O12" si="0">SUM(L6:L11)</f>
        <v>793</v>
      </c>
      <c r="M12" s="32">
        <f t="shared" si="0"/>
        <v>26.14</v>
      </c>
      <c r="N12" s="32">
        <f t="shared" si="0"/>
        <v>37.410000000000004</v>
      </c>
      <c r="O12" s="32">
        <f t="shared" si="0"/>
        <v>87.7</v>
      </c>
      <c r="P12" s="9"/>
      <c r="Q12" s="1"/>
      <c r="R12" s="1"/>
      <c r="S12" s="1"/>
      <c r="T12" s="1"/>
      <c r="U12" s="1"/>
      <c r="V12" s="2"/>
      <c r="W12" s="73"/>
      <c r="X12" s="73"/>
    </row>
    <row r="13" spans="1:93" ht="18.75">
      <c r="A13" s="16" t="s">
        <v>46</v>
      </c>
      <c r="B13" s="27" t="s">
        <v>51</v>
      </c>
      <c r="C13" s="67" t="s">
        <v>11</v>
      </c>
      <c r="D13" s="68"/>
      <c r="E13" s="69" t="s">
        <v>12</v>
      </c>
      <c r="F13" s="69"/>
      <c r="G13" s="69"/>
      <c r="H13" s="69"/>
      <c r="I13" s="69"/>
      <c r="J13" s="30">
        <v>200</v>
      </c>
      <c r="K13" s="29">
        <v>10.43</v>
      </c>
      <c r="L13" s="52">
        <v>85</v>
      </c>
      <c r="M13" s="30">
        <v>1</v>
      </c>
      <c r="N13" s="30"/>
      <c r="O13" s="28">
        <v>20.2</v>
      </c>
      <c r="P13" s="11"/>
      <c r="Q13" s="5"/>
      <c r="R13" s="5"/>
      <c r="S13" s="5"/>
      <c r="T13" s="3"/>
      <c r="U13" s="4"/>
      <c r="V13" s="4"/>
      <c r="W13" s="70"/>
      <c r="X13" s="70"/>
    </row>
    <row r="14" spans="1:93" ht="18.75">
      <c r="A14" s="16"/>
      <c r="B14" s="27" t="s">
        <v>53</v>
      </c>
      <c r="C14" s="67"/>
      <c r="D14" s="68"/>
      <c r="E14" s="69" t="s">
        <v>64</v>
      </c>
      <c r="F14" s="69"/>
      <c r="G14" s="69"/>
      <c r="H14" s="69"/>
      <c r="I14" s="69"/>
      <c r="J14" s="57">
        <v>30</v>
      </c>
      <c r="K14" s="29">
        <v>4.4800000000000004</v>
      </c>
      <c r="L14" s="52">
        <v>123</v>
      </c>
      <c r="M14" s="29">
        <v>1.27</v>
      </c>
      <c r="N14" s="29">
        <v>7.77</v>
      </c>
      <c r="O14" s="29">
        <v>11.97</v>
      </c>
      <c r="P14" s="10"/>
      <c r="Q14" s="6"/>
      <c r="R14" s="6"/>
      <c r="S14" s="8"/>
      <c r="T14" s="8"/>
      <c r="U14" s="7"/>
      <c r="V14" s="7"/>
      <c r="W14" s="72"/>
      <c r="X14" s="72"/>
    </row>
    <row r="15" spans="1:93" ht="18.75" customHeight="1">
      <c r="A15" s="16"/>
      <c r="B15" s="27"/>
      <c r="C15" s="67"/>
      <c r="D15" s="68"/>
      <c r="E15" s="74"/>
      <c r="F15" s="75"/>
      <c r="G15" s="75"/>
      <c r="H15" s="76"/>
      <c r="I15" s="27"/>
      <c r="J15" s="58"/>
      <c r="K15" s="32">
        <f>SUM(K13:K14)</f>
        <v>14.91</v>
      </c>
      <c r="L15" s="53">
        <f t="shared" ref="L15:O15" si="1">SUM(L13:L14)</f>
        <v>208</v>
      </c>
      <c r="M15" s="32">
        <f t="shared" si="1"/>
        <v>2.27</v>
      </c>
      <c r="N15" s="32">
        <f t="shared" si="1"/>
        <v>7.77</v>
      </c>
      <c r="O15" s="32">
        <f t="shared" si="1"/>
        <v>32.17</v>
      </c>
      <c r="P15" s="9"/>
      <c r="Q15" s="1"/>
      <c r="R15" s="1"/>
      <c r="S15" s="1"/>
      <c r="T15" s="1"/>
      <c r="U15" s="1"/>
      <c r="V15" s="2"/>
      <c r="W15" s="73"/>
      <c r="X15" s="73"/>
    </row>
    <row r="16" spans="1:93" ht="22.5" customHeight="1">
      <c r="A16" s="16" t="s">
        <v>13</v>
      </c>
      <c r="B16" s="27" t="s">
        <v>54</v>
      </c>
      <c r="C16" s="67" t="s">
        <v>67</v>
      </c>
      <c r="D16" s="68"/>
      <c r="E16" s="69" t="s">
        <v>73</v>
      </c>
      <c r="F16" s="69"/>
      <c r="G16" s="69"/>
      <c r="H16" s="69"/>
      <c r="I16" s="69"/>
      <c r="J16" s="57">
        <v>100</v>
      </c>
      <c r="K16" s="29">
        <v>12.97</v>
      </c>
      <c r="L16" s="52">
        <v>73</v>
      </c>
      <c r="M16" s="29">
        <v>1.65</v>
      </c>
      <c r="N16" s="29">
        <v>4.12</v>
      </c>
      <c r="O16" s="29">
        <v>7.29</v>
      </c>
      <c r="P16" s="11"/>
      <c r="Q16" s="4"/>
      <c r="R16" s="5"/>
      <c r="S16" s="4"/>
      <c r="T16" s="4"/>
      <c r="U16" s="4"/>
      <c r="V16" s="4"/>
      <c r="W16" s="70"/>
      <c r="X16" s="70"/>
    </row>
    <row r="17" spans="1:104" ht="35.25" customHeight="1">
      <c r="A17" s="16"/>
      <c r="B17" s="27" t="s">
        <v>55</v>
      </c>
      <c r="C17" s="67" t="s">
        <v>14</v>
      </c>
      <c r="D17" s="68"/>
      <c r="E17" s="69" t="s">
        <v>15</v>
      </c>
      <c r="F17" s="69"/>
      <c r="G17" s="69"/>
      <c r="H17" s="69"/>
      <c r="I17" s="69"/>
      <c r="J17" s="48" t="s">
        <v>16</v>
      </c>
      <c r="K17" s="29">
        <v>30.72</v>
      </c>
      <c r="L17" s="52">
        <v>128</v>
      </c>
      <c r="M17" s="29">
        <v>2.42</v>
      </c>
      <c r="N17" s="29">
        <v>6.11</v>
      </c>
      <c r="O17" s="29">
        <v>14.38</v>
      </c>
      <c r="P17" s="11"/>
      <c r="Q17" s="4"/>
      <c r="R17" s="4"/>
      <c r="S17" s="5"/>
      <c r="T17" s="4"/>
      <c r="U17" s="5"/>
      <c r="V17" s="4"/>
      <c r="W17" s="70"/>
      <c r="X17" s="70"/>
    </row>
    <row r="18" spans="1:104" ht="24" customHeight="1">
      <c r="A18" s="16"/>
      <c r="B18" s="27" t="s">
        <v>56</v>
      </c>
      <c r="C18" s="67" t="s">
        <v>30</v>
      </c>
      <c r="D18" s="68"/>
      <c r="E18" s="69" t="s">
        <v>31</v>
      </c>
      <c r="F18" s="69"/>
      <c r="G18" s="69"/>
      <c r="H18" s="69"/>
      <c r="I18" s="69"/>
      <c r="J18" s="59" t="s">
        <v>4</v>
      </c>
      <c r="K18" s="29">
        <v>11.04</v>
      </c>
      <c r="L18" s="52">
        <v>207</v>
      </c>
      <c r="M18" s="29">
        <v>3.95</v>
      </c>
      <c r="N18" s="29">
        <v>7.59</v>
      </c>
      <c r="O18" s="29">
        <v>30.65</v>
      </c>
      <c r="P18" s="11"/>
      <c r="Q18" s="5"/>
      <c r="R18" s="5"/>
      <c r="S18" s="4"/>
      <c r="T18" s="4"/>
      <c r="U18" s="4"/>
      <c r="V18" s="4"/>
      <c r="W18" s="70"/>
      <c r="X18" s="70"/>
    </row>
    <row r="19" spans="1:104" ht="18.75">
      <c r="A19" s="16"/>
      <c r="B19" s="27" t="s">
        <v>57</v>
      </c>
      <c r="C19" s="67" t="s">
        <v>17</v>
      </c>
      <c r="D19" s="68"/>
      <c r="E19" s="69" t="s">
        <v>18</v>
      </c>
      <c r="F19" s="69"/>
      <c r="G19" s="69"/>
      <c r="H19" s="69"/>
      <c r="I19" s="69"/>
      <c r="J19" s="48" t="s">
        <v>19</v>
      </c>
      <c r="K19" s="29">
        <v>42.49</v>
      </c>
      <c r="L19" s="52">
        <v>152</v>
      </c>
      <c r="M19" s="29">
        <v>14.79</v>
      </c>
      <c r="N19" s="29">
        <v>7.11</v>
      </c>
      <c r="O19" s="29">
        <v>7.22</v>
      </c>
      <c r="P19" s="11"/>
      <c r="Q19" s="5"/>
      <c r="R19" s="5"/>
      <c r="S19" s="5"/>
      <c r="T19" s="3"/>
      <c r="U19" s="3"/>
      <c r="V19" s="3"/>
      <c r="W19" s="71"/>
      <c r="X19" s="71"/>
    </row>
    <row r="20" spans="1:104" ht="18.75">
      <c r="A20" s="16"/>
      <c r="B20" s="27" t="s">
        <v>51</v>
      </c>
      <c r="C20" s="67" t="s">
        <v>26</v>
      </c>
      <c r="D20" s="68"/>
      <c r="E20" s="69" t="s">
        <v>27</v>
      </c>
      <c r="F20" s="69"/>
      <c r="G20" s="69"/>
      <c r="H20" s="69"/>
      <c r="I20" s="69"/>
      <c r="J20" s="57">
        <v>200</v>
      </c>
      <c r="K20" s="29">
        <v>5.61</v>
      </c>
      <c r="L20" s="52">
        <v>88</v>
      </c>
      <c r="M20" s="29">
        <v>0.68</v>
      </c>
      <c r="N20" s="29">
        <v>0.28000000000000003</v>
      </c>
      <c r="O20" s="29">
        <v>20.76</v>
      </c>
      <c r="P20" s="11"/>
      <c r="Q20" s="5"/>
      <c r="R20" s="5"/>
      <c r="S20" s="5"/>
      <c r="T20" s="3"/>
      <c r="U20" s="3"/>
      <c r="V20" s="3"/>
      <c r="W20" s="70"/>
      <c r="X20" s="70"/>
    </row>
    <row r="21" spans="1:104" ht="18.75">
      <c r="A21" s="16"/>
      <c r="B21" s="27" t="s">
        <v>52</v>
      </c>
      <c r="C21" s="67"/>
      <c r="D21" s="68"/>
      <c r="E21" s="69" t="s">
        <v>6</v>
      </c>
      <c r="F21" s="69"/>
      <c r="G21" s="69"/>
      <c r="H21" s="69"/>
      <c r="I21" s="69"/>
      <c r="J21" s="57">
        <v>60</v>
      </c>
      <c r="K21" s="29">
        <v>4.5599999999999996</v>
      </c>
      <c r="L21" s="52">
        <v>118</v>
      </c>
      <c r="M21" s="28">
        <v>5.0999999999999996</v>
      </c>
      <c r="N21" s="29">
        <v>0.96</v>
      </c>
      <c r="O21" s="28">
        <v>22.2</v>
      </c>
      <c r="P21" s="10"/>
      <c r="Q21" s="7"/>
      <c r="R21" s="7"/>
      <c r="S21" s="7"/>
      <c r="T21" s="7"/>
      <c r="U21" s="7"/>
      <c r="V21" s="7"/>
      <c r="W21" s="72"/>
      <c r="X21" s="72"/>
    </row>
    <row r="22" spans="1:104" ht="18.75" customHeight="1">
      <c r="A22" s="16"/>
      <c r="B22" s="27" t="s">
        <v>52</v>
      </c>
      <c r="C22" s="67"/>
      <c r="D22" s="68"/>
      <c r="E22" s="64" t="s">
        <v>58</v>
      </c>
      <c r="F22" s="65"/>
      <c r="G22" s="65"/>
      <c r="H22" s="65"/>
      <c r="I22" s="66"/>
      <c r="J22" s="57">
        <v>90</v>
      </c>
      <c r="K22" s="29">
        <v>4.5599999999999996</v>
      </c>
      <c r="L22" s="52">
        <v>174</v>
      </c>
      <c r="M22" s="29">
        <v>6.93</v>
      </c>
      <c r="N22" s="29">
        <v>1.26</v>
      </c>
      <c r="O22" s="29">
        <v>33.659999999999997</v>
      </c>
      <c r="P22" s="9"/>
      <c r="Q22" s="1"/>
      <c r="R22" s="1"/>
      <c r="S22" s="1"/>
      <c r="T22" s="1"/>
      <c r="U22" s="1"/>
      <c r="V22" s="2"/>
      <c r="W22" s="73"/>
      <c r="X22" s="73"/>
    </row>
    <row r="23" spans="1:104" ht="34.5" customHeight="1">
      <c r="A23" s="25" t="s">
        <v>22</v>
      </c>
      <c r="B23" s="27"/>
      <c r="C23" s="67"/>
      <c r="D23" s="68"/>
      <c r="E23" s="74"/>
      <c r="F23" s="75"/>
      <c r="G23" s="75"/>
      <c r="H23" s="76"/>
      <c r="I23" s="27"/>
      <c r="J23" s="58"/>
      <c r="K23" s="32">
        <f>SUM(K16:K22)</f>
        <v>111.95</v>
      </c>
      <c r="L23" s="55">
        <f>SUM(L16:L22)</f>
        <v>940</v>
      </c>
      <c r="M23" s="32">
        <f>SUM(M16:M22)</f>
        <v>35.519999999999996</v>
      </c>
      <c r="N23" s="32">
        <f>SUM(N16:N22)</f>
        <v>27.430000000000003</v>
      </c>
      <c r="O23" s="32">
        <f>SUM(O16:O22)</f>
        <v>136.16</v>
      </c>
      <c r="P23" s="12"/>
      <c r="Q23" s="4"/>
      <c r="R23" s="5"/>
      <c r="S23" s="4"/>
      <c r="T23" s="3"/>
      <c r="U23" s="3"/>
      <c r="V23" s="3"/>
      <c r="W23" s="70"/>
      <c r="X23" s="70"/>
    </row>
    <row r="24" spans="1:104" ht="18.75" customHeight="1">
      <c r="A24" s="16"/>
      <c r="B24" s="27" t="s">
        <v>61</v>
      </c>
      <c r="C24" s="49" t="s">
        <v>65</v>
      </c>
      <c r="D24" s="44"/>
      <c r="E24" s="64" t="s">
        <v>74</v>
      </c>
      <c r="F24" s="65"/>
      <c r="G24" s="65"/>
      <c r="H24" s="66"/>
      <c r="I24" s="43" t="s">
        <v>60</v>
      </c>
      <c r="J24" s="30">
        <v>215</v>
      </c>
      <c r="K24" s="29">
        <v>31.21</v>
      </c>
      <c r="L24" s="52">
        <v>62</v>
      </c>
      <c r="M24" s="29">
        <v>0.13</v>
      </c>
      <c r="N24" s="29">
        <v>0.02</v>
      </c>
      <c r="O24" s="28">
        <v>15.2</v>
      </c>
      <c r="P24" s="9"/>
      <c r="Q24" s="1"/>
      <c r="R24" s="1"/>
      <c r="S24" s="1"/>
      <c r="T24" s="1"/>
      <c r="U24" s="1"/>
      <c r="V24" s="2"/>
      <c r="W24" s="73"/>
      <c r="X24" s="73"/>
    </row>
    <row r="25" spans="1:104" ht="33.75" customHeight="1">
      <c r="A25" s="16" t="s">
        <v>25</v>
      </c>
      <c r="B25" s="27"/>
      <c r="C25" s="67"/>
      <c r="D25" s="68"/>
      <c r="E25" s="77"/>
      <c r="F25" s="78"/>
      <c r="G25" s="78"/>
      <c r="H25" s="67"/>
      <c r="I25" s="27"/>
      <c r="J25" s="31"/>
      <c r="K25" s="32">
        <f>SUM(K24:K24)</f>
        <v>31.21</v>
      </c>
      <c r="L25" s="53">
        <f>SUM(L24:L24)</f>
        <v>62</v>
      </c>
      <c r="M25" s="32">
        <f>SUM(M24:M24)</f>
        <v>0.13</v>
      </c>
      <c r="N25" s="32">
        <f>SUM(N24:N24)</f>
        <v>0.02</v>
      </c>
      <c r="O25" s="32">
        <f>SUM(O24:O24)</f>
        <v>15.2</v>
      </c>
      <c r="P25" s="11"/>
      <c r="Q25" s="5"/>
      <c r="R25" s="5"/>
      <c r="S25" s="4"/>
      <c r="T25" s="4"/>
      <c r="U25" s="3"/>
      <c r="V25" s="4"/>
      <c r="W25" s="70"/>
      <c r="X25" s="70"/>
    </row>
    <row r="26" spans="1:104" ht="35.25" customHeight="1">
      <c r="A26" s="16"/>
      <c r="B26" s="27" t="s">
        <v>54</v>
      </c>
      <c r="C26" s="56" t="s">
        <v>32</v>
      </c>
      <c r="D26" s="51"/>
      <c r="E26" s="64" t="s">
        <v>75</v>
      </c>
      <c r="F26" s="65"/>
      <c r="G26" s="65"/>
      <c r="H26" s="66"/>
      <c r="I26" s="50" t="s">
        <v>68</v>
      </c>
      <c r="J26" s="30">
        <v>100</v>
      </c>
      <c r="K26" s="29">
        <v>21.67</v>
      </c>
      <c r="L26" s="52">
        <v>67</v>
      </c>
      <c r="M26" s="29">
        <v>1.04</v>
      </c>
      <c r="N26" s="29">
        <v>5.39</v>
      </c>
      <c r="O26" s="29">
        <v>3.55</v>
      </c>
      <c r="P26" s="11"/>
      <c r="Q26" s="4"/>
      <c r="R26" s="5"/>
      <c r="S26" s="4"/>
      <c r="T26" s="4"/>
      <c r="U26" s="4"/>
      <c r="V26" s="4"/>
      <c r="W26" s="81"/>
      <c r="X26" s="81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</row>
    <row r="27" spans="1:104" ht="18.75">
      <c r="A27" s="16"/>
      <c r="B27" s="27" t="s">
        <v>69</v>
      </c>
      <c r="C27" s="67" t="s">
        <v>20</v>
      </c>
      <c r="D27" s="68"/>
      <c r="E27" s="69" t="s">
        <v>21</v>
      </c>
      <c r="F27" s="69"/>
      <c r="G27" s="69"/>
      <c r="H27" s="69"/>
      <c r="I27" s="69"/>
      <c r="J27" s="30">
        <v>200</v>
      </c>
      <c r="K27" s="29">
        <v>12.75</v>
      </c>
      <c r="L27" s="52">
        <v>267</v>
      </c>
      <c r="M27" s="29">
        <v>4.8499999999999996</v>
      </c>
      <c r="N27" s="29">
        <v>5.73</v>
      </c>
      <c r="O27" s="29">
        <v>48.89</v>
      </c>
      <c r="P27" s="11"/>
      <c r="Q27" s="4"/>
      <c r="R27" s="4"/>
      <c r="S27" s="5"/>
      <c r="T27" s="4"/>
      <c r="U27" s="4"/>
      <c r="V27" s="4"/>
      <c r="W27" s="79"/>
      <c r="X27" s="80"/>
    </row>
    <row r="28" spans="1:104" ht="18.75">
      <c r="A28" s="16"/>
      <c r="B28" s="27" t="s">
        <v>70</v>
      </c>
      <c r="C28" s="67" t="s">
        <v>33</v>
      </c>
      <c r="D28" s="68"/>
      <c r="E28" s="69" t="s">
        <v>34</v>
      </c>
      <c r="F28" s="69"/>
      <c r="G28" s="69"/>
      <c r="H28" s="69"/>
      <c r="I28" s="69"/>
      <c r="J28" s="29" t="s">
        <v>35</v>
      </c>
      <c r="K28" s="29">
        <v>58.16</v>
      </c>
      <c r="L28" s="52">
        <v>228</v>
      </c>
      <c r="M28" s="29">
        <v>13.88</v>
      </c>
      <c r="N28" s="29">
        <v>18.07</v>
      </c>
      <c r="O28" s="29">
        <v>2.67</v>
      </c>
      <c r="P28" s="11"/>
      <c r="Q28" s="5"/>
      <c r="R28" s="4"/>
      <c r="S28" s="5"/>
      <c r="T28" s="4"/>
      <c r="U28" s="4"/>
      <c r="V28" s="4"/>
      <c r="W28" s="70"/>
      <c r="X28" s="70"/>
    </row>
    <row r="29" spans="1:104" ht="18.75">
      <c r="A29" s="16"/>
      <c r="B29" s="27" t="s">
        <v>51</v>
      </c>
      <c r="C29" s="67" t="s">
        <v>23</v>
      </c>
      <c r="D29" s="68"/>
      <c r="E29" s="69" t="s">
        <v>24</v>
      </c>
      <c r="F29" s="69"/>
      <c r="G29" s="69"/>
      <c r="H29" s="69"/>
      <c r="I29" s="69"/>
      <c r="J29" s="30">
        <v>200</v>
      </c>
      <c r="K29" s="29">
        <v>13.13</v>
      </c>
      <c r="L29" s="52">
        <v>119</v>
      </c>
      <c r="M29" s="29">
        <v>4.08</v>
      </c>
      <c r="N29" s="29">
        <v>3.54</v>
      </c>
      <c r="O29" s="29">
        <v>17.579999999999998</v>
      </c>
      <c r="P29" s="11"/>
      <c r="Q29" s="5"/>
      <c r="R29" s="5"/>
      <c r="S29" s="5"/>
      <c r="T29" s="3"/>
      <c r="U29" s="3"/>
      <c r="V29" s="3"/>
      <c r="W29" s="71"/>
      <c r="X29" s="71"/>
    </row>
    <row r="30" spans="1:104" s="13" customFormat="1" ht="18.75">
      <c r="A30" s="16"/>
      <c r="B30" s="27" t="s">
        <v>49</v>
      </c>
      <c r="C30" s="61"/>
      <c r="D30" s="62"/>
      <c r="E30" s="60" t="s">
        <v>76</v>
      </c>
      <c r="F30" s="60" t="s">
        <v>77</v>
      </c>
      <c r="G30" s="60" t="s">
        <v>78</v>
      </c>
      <c r="H30" s="60"/>
      <c r="I30" s="60"/>
      <c r="J30" s="30">
        <v>40</v>
      </c>
      <c r="K30" s="29">
        <v>13.48</v>
      </c>
      <c r="L30" s="52">
        <v>161</v>
      </c>
      <c r="M30" s="29">
        <v>2.2799999999999998</v>
      </c>
      <c r="N30" s="29">
        <v>12.74</v>
      </c>
      <c r="O30" s="29">
        <v>9.25</v>
      </c>
      <c r="P30" s="11"/>
      <c r="Q30" s="5"/>
      <c r="R30" s="5"/>
      <c r="S30" s="5"/>
      <c r="T30" s="3"/>
      <c r="U30" s="3"/>
      <c r="V30" s="3"/>
      <c r="W30" s="63"/>
      <c r="X30" s="63"/>
    </row>
    <row r="31" spans="1:104" ht="18.75">
      <c r="A31" s="16"/>
      <c r="B31" s="27" t="s">
        <v>52</v>
      </c>
      <c r="C31" s="67"/>
      <c r="D31" s="68"/>
      <c r="E31" s="69" t="s">
        <v>6</v>
      </c>
      <c r="F31" s="69"/>
      <c r="G31" s="69"/>
      <c r="H31" s="69"/>
      <c r="I31" s="69"/>
      <c r="J31" s="30">
        <v>80</v>
      </c>
      <c r="K31" s="29">
        <v>6.08</v>
      </c>
      <c r="L31" s="52">
        <v>157</v>
      </c>
      <c r="M31" s="28">
        <v>6.8</v>
      </c>
      <c r="N31" s="29">
        <v>1.28</v>
      </c>
      <c r="O31" s="28">
        <v>29.6</v>
      </c>
      <c r="P31" s="9"/>
      <c r="Q31" s="1"/>
      <c r="R31" s="1"/>
      <c r="S31" s="1"/>
      <c r="T31" s="1"/>
      <c r="U31" s="1"/>
      <c r="V31" s="2"/>
      <c r="W31" s="73"/>
      <c r="X31" s="73"/>
    </row>
    <row r="32" spans="1:104" ht="18.75">
      <c r="A32" s="16" t="s">
        <v>47</v>
      </c>
      <c r="B32" s="27"/>
      <c r="C32" s="67"/>
      <c r="D32" s="68"/>
      <c r="E32" s="74"/>
      <c r="F32" s="75"/>
      <c r="G32" s="75"/>
      <c r="H32" s="76"/>
      <c r="I32" s="27"/>
      <c r="J32" s="31"/>
      <c r="K32" s="32">
        <f>SUM(K26:K31)</f>
        <v>125.27</v>
      </c>
      <c r="L32" s="53">
        <f>SUM(L26:L31)</f>
        <v>999</v>
      </c>
      <c r="M32" s="32">
        <f>SUM(M26:M31)</f>
        <v>32.93</v>
      </c>
      <c r="N32" s="32">
        <f>SUM(N26:N31)</f>
        <v>46.750000000000007</v>
      </c>
      <c r="O32" s="32">
        <f>SUM(O26:O31)</f>
        <v>111.53999999999999</v>
      </c>
      <c r="P32" s="10"/>
      <c r="Q32" s="7"/>
      <c r="R32" s="7"/>
      <c r="S32" s="6"/>
      <c r="T32" s="7"/>
      <c r="U32" s="7"/>
      <c r="V32" s="7"/>
      <c r="W32" s="72"/>
      <c r="X32" s="72"/>
    </row>
    <row r="33" spans="1:24" ht="18.75" customHeight="1">
      <c r="A33" s="16"/>
      <c r="B33" s="27" t="s">
        <v>51</v>
      </c>
      <c r="C33" s="67" t="s">
        <v>28</v>
      </c>
      <c r="D33" s="68"/>
      <c r="E33" s="69" t="s">
        <v>71</v>
      </c>
      <c r="F33" s="69"/>
      <c r="G33" s="69"/>
      <c r="H33" s="69"/>
      <c r="I33" s="69"/>
      <c r="J33" s="30">
        <v>200</v>
      </c>
      <c r="K33" s="48">
        <v>50.63</v>
      </c>
      <c r="L33" s="52">
        <v>147</v>
      </c>
      <c r="M33" s="29">
        <v>5.64</v>
      </c>
      <c r="N33" s="29">
        <v>10.56</v>
      </c>
      <c r="O33" s="29">
        <v>7.46</v>
      </c>
      <c r="P33" s="10"/>
      <c r="Q33" s="6"/>
      <c r="R33" s="7"/>
      <c r="S33" s="7"/>
      <c r="T33" s="7"/>
      <c r="U33" s="7"/>
      <c r="V33" s="7"/>
      <c r="W33" s="72"/>
      <c r="X33" s="72"/>
    </row>
    <row r="34" spans="1:24" ht="18.75">
      <c r="A34" s="16"/>
      <c r="B34" s="27"/>
      <c r="C34" s="67"/>
      <c r="D34" s="68"/>
      <c r="E34" s="74"/>
      <c r="F34" s="75"/>
      <c r="G34" s="75"/>
      <c r="H34" s="76"/>
      <c r="I34" s="27"/>
      <c r="J34" s="34"/>
      <c r="K34" s="32">
        <f>SUM(K33)</f>
        <v>50.63</v>
      </c>
      <c r="L34" s="54">
        <v>147</v>
      </c>
      <c r="M34" s="33">
        <v>5.64</v>
      </c>
      <c r="N34" s="33">
        <v>10.56</v>
      </c>
      <c r="O34" s="33">
        <v>7.46</v>
      </c>
    </row>
    <row r="35" spans="1:24" ht="18.75">
      <c r="B35" s="27"/>
      <c r="C35" s="66"/>
      <c r="D35" s="69"/>
      <c r="E35" s="35"/>
      <c r="F35" s="36"/>
      <c r="G35" s="36"/>
      <c r="H35" s="36"/>
      <c r="I35" s="36"/>
      <c r="J35" s="37"/>
      <c r="K35" s="33">
        <f>K12+K15+K23+K25+K32+K34</f>
        <v>410.73</v>
      </c>
      <c r="L35" s="54">
        <f>L12+L15+L23+L25+L32+L34</f>
        <v>3149</v>
      </c>
      <c r="M35" s="33">
        <f>M12+M15+M23+M25+M32+M34</f>
        <v>102.62999999999998</v>
      </c>
      <c r="N35" s="33">
        <f>N12+N15+N23+N25+N32+N34</f>
        <v>129.94000000000003</v>
      </c>
      <c r="O35" s="33">
        <f>O12+O15+O23+O25+O32+O34</f>
        <v>390.22999999999996</v>
      </c>
    </row>
  </sheetData>
  <mergeCells count="81">
    <mergeCell ref="E9:I9"/>
    <mergeCell ref="E5:I5"/>
    <mergeCell ref="C35:D35"/>
    <mergeCell ref="W33:X33"/>
    <mergeCell ref="E34:H34"/>
    <mergeCell ref="C33:D33"/>
    <mergeCell ref="E33:I33"/>
    <mergeCell ref="C34:D34"/>
    <mergeCell ref="W32:X32"/>
    <mergeCell ref="C32:D32"/>
    <mergeCell ref="W31:X31"/>
    <mergeCell ref="E32:H32"/>
    <mergeCell ref="C31:D31"/>
    <mergeCell ref="E31:I31"/>
    <mergeCell ref="W29:X29"/>
    <mergeCell ref="C27:D27"/>
    <mergeCell ref="W25:X25"/>
    <mergeCell ref="C28:D28"/>
    <mergeCell ref="E28:I28"/>
    <mergeCell ref="W26:X26"/>
    <mergeCell ref="C25:D25"/>
    <mergeCell ref="C29:D29"/>
    <mergeCell ref="E29:I29"/>
    <mergeCell ref="W27:X27"/>
    <mergeCell ref="W28:X28"/>
    <mergeCell ref="E26:H26"/>
    <mergeCell ref="E27:I27"/>
    <mergeCell ref="W17:X17"/>
    <mergeCell ref="C17:D17"/>
    <mergeCell ref="E17:I17"/>
    <mergeCell ref="W24:X24"/>
    <mergeCell ref="E25:H25"/>
    <mergeCell ref="W22:X22"/>
    <mergeCell ref="E23:H23"/>
    <mergeCell ref="E24:H24"/>
    <mergeCell ref="C22:D22"/>
    <mergeCell ref="E22:I22"/>
    <mergeCell ref="C23:D23"/>
    <mergeCell ref="W23:X23"/>
    <mergeCell ref="C20:D20"/>
    <mergeCell ref="E20:I20"/>
    <mergeCell ref="W18:X18"/>
    <mergeCell ref="C21:D21"/>
    <mergeCell ref="E21:I21"/>
    <mergeCell ref="W19:X19"/>
    <mergeCell ref="W20:X20"/>
    <mergeCell ref="W21:X21"/>
    <mergeCell ref="C18:D18"/>
    <mergeCell ref="E18:I18"/>
    <mergeCell ref="C19:D19"/>
    <mergeCell ref="E19:I19"/>
    <mergeCell ref="C16:D16"/>
    <mergeCell ref="E16:I16"/>
    <mergeCell ref="C12:D12"/>
    <mergeCell ref="W11:X11"/>
    <mergeCell ref="W12:X12"/>
    <mergeCell ref="E12:H12"/>
    <mergeCell ref="C15:D15"/>
    <mergeCell ref="W14:X14"/>
    <mergeCell ref="W15:X15"/>
    <mergeCell ref="C13:D13"/>
    <mergeCell ref="E13:I13"/>
    <mergeCell ref="C14:D14"/>
    <mergeCell ref="E14:I14"/>
    <mergeCell ref="W13:X13"/>
    <mergeCell ref="E15:H15"/>
    <mergeCell ref="C8:D8"/>
    <mergeCell ref="E8:I8"/>
    <mergeCell ref="W8:X8"/>
    <mergeCell ref="C6:D6"/>
    <mergeCell ref="E6:I6"/>
    <mergeCell ref="C7:D7"/>
    <mergeCell ref="E7:I7"/>
    <mergeCell ref="W6:X6"/>
    <mergeCell ref="W7:X7"/>
    <mergeCell ref="C10:D10"/>
    <mergeCell ref="E10:I10"/>
    <mergeCell ref="C11:D11"/>
    <mergeCell ref="E11:I11"/>
    <mergeCell ref="W10:X10"/>
    <mergeCell ref="W16:X16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2022-12-14T10:36:29Z</cp:lastPrinted>
  <dcterms:created xsi:type="dcterms:W3CDTF">2015-06-05T18:19:34Z</dcterms:created>
  <dcterms:modified xsi:type="dcterms:W3CDTF">2025-02-06T11:22:12Z</dcterms:modified>
</cp:coreProperties>
</file>