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/>
  <c r="N34"/>
  <c r="K26"/>
  <c r="M34"/>
  <c r="O34"/>
  <c r="L32"/>
  <c r="M32"/>
  <c r="N32"/>
  <c r="O32"/>
  <c r="L26"/>
  <c r="M26"/>
  <c r="N26"/>
  <c r="O26"/>
  <c r="L23"/>
  <c r="M23"/>
  <c r="N23"/>
  <c r="O23"/>
  <c r="L14"/>
  <c r="M14"/>
  <c r="N14"/>
  <c r="O14"/>
  <c r="L11"/>
  <c r="M11"/>
  <c r="N11"/>
  <c r="O11"/>
  <c r="L35" l="1"/>
  <c r="O35"/>
  <c r="N35"/>
  <c r="K23"/>
  <c r="K14"/>
  <c r="K11" l="1"/>
  <c r="K32"/>
  <c r="K34"/>
  <c r="K35" l="1"/>
</calcChain>
</file>

<file path=xl/sharedStrings.xml><?xml version="1.0" encoding="utf-8"?>
<sst xmlns="http://schemas.openxmlformats.org/spreadsheetml/2006/main" count="80" uniqueCount="65">
  <si>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</si>
  <si>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</si>
  <si>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</si>
  <si>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</si>
  <si>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</si>
  <si>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</si>
  <si>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</si>
  <si>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</si>
  <si>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</si>
  <si>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</si>
  <si>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</si>
  <si>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</si>
  <si>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</si>
  <si>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338</t>
  </si>
  <si>
    <t>388</t>
  </si>
  <si>
    <t>Напиток из плодов шиповника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</si>
  <si>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</si>
  <si>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</si>
  <si>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</si>
  <si>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</si>
  <si>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</si>
  <si>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</si>
  <si>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</si>
  <si>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</si>
  <si>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</si>
  <si>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</si>
  <si>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</si>
  <si>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</si>
  <si>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</si>
  <si>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</si>
  <si>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</si>
  <si>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</si>
  <si>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</si>
  <si>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</si>
  <si>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</si>
  <si>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</si>
  <si>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</si>
  <si>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</si>
  <si>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</si>
  <si>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Хлеб ржано-пшеничный</t>
  </si>
  <si>
    <t>Обед</t>
  </si>
  <si>
    <t>199</t>
  </si>
  <si>
    <t>Пюре из гороха с маслом</t>
  </si>
  <si>
    <t>268</t>
  </si>
  <si>
    <t>Котлеты, биточки, шницели (из говядины, с маслом)</t>
  </si>
  <si>
    <t>70/5</t>
  </si>
  <si>
    <t>222</t>
  </si>
  <si>
    <t>кул.изд.</t>
  </si>
  <si>
    <t>386</t>
  </si>
  <si>
    <t>Пудинг из творога (запеченный)   с повидлой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</si>
  <si>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</si>
  <si>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</si>
  <si>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</si>
  <si>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</si>
  <si>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</si>
  <si>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300/10</t>
  </si>
  <si>
    <t xml:space="preserve">Щи из свежей капусты со сметаной </t>
  </si>
  <si>
    <t>блюда из круп.</t>
  </si>
  <si>
    <t>блюда из картоф.</t>
  </si>
  <si>
    <t>126</t>
  </si>
  <si>
    <t>Плоды или ягоды свежие (бананы)</t>
  </si>
  <si>
    <t>Чай с сахаром</t>
  </si>
  <si>
    <t>Салат из свеклы с чесноком</t>
  </si>
  <si>
    <t>Жаркое по домашнему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</si>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</sst>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5"/>
  <sheetViews>
    <sheetView tabSelected="1" topLeftCell="B1" zoomScale="70" zoomScaleNormal="70" workbookViewId="0">
      <selection activeCell="CZ27" sqref="CZ27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22</v>
      </c>
      <c r="B3" s="18" t="s">
        <v>50</v>
      </c>
      <c r="C3" s="19"/>
      <c r="D3" s="19"/>
      <c r="E3" s="20"/>
      <c r="F3" s="17"/>
      <c r="G3" s="17"/>
      <c r="H3" s="17"/>
      <c r="I3" s="17"/>
      <c r="J3" s="17" t="s">
        <v>23</v>
      </c>
      <c r="K3" s="21"/>
      <c r="L3" s="22"/>
      <c r="M3" s="17" t="s">
        <v>24</v>
      </c>
      <c r="N3" s="17"/>
      <c r="O3" s="24">
        <v>45681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71" t="s">
        <v>25</v>
      </c>
      <c r="B5" s="71" t="s">
        <v>26</v>
      </c>
      <c r="C5" s="79" t="s">
        <v>0</v>
      </c>
      <c r="D5" s="80"/>
      <c r="E5" s="79" t="s">
        <v>27</v>
      </c>
      <c r="F5" s="83"/>
      <c r="G5" s="83"/>
      <c r="H5" s="83"/>
      <c r="I5" s="80"/>
      <c r="J5" s="85" t="s">
        <v>28</v>
      </c>
      <c r="K5" s="85" t="s">
        <v>29</v>
      </c>
      <c r="L5" s="85" t="s">
        <v>38</v>
      </c>
      <c r="M5" s="85" t="s">
        <v>1</v>
      </c>
      <c r="N5" s="85" t="s">
        <v>2</v>
      </c>
      <c r="O5" s="80" t="s">
        <v>3</v>
      </c>
      <c r="P5" s="2"/>
      <c r="Q5" s="3"/>
      <c r="R5" s="3"/>
      <c r="S5" s="3"/>
      <c r="T5" s="3"/>
      <c r="U5" s="3"/>
      <c r="V5" s="3"/>
      <c r="W5" s="87"/>
      <c r="X5" s="88"/>
    </row>
    <row r="6" spans="1:24" ht="32.25" customHeight="1">
      <c r="A6" s="72"/>
      <c r="B6" s="72"/>
      <c r="C6" s="81"/>
      <c r="D6" s="82"/>
      <c r="E6" s="81"/>
      <c r="F6" s="84"/>
      <c r="G6" s="84"/>
      <c r="H6" s="84"/>
      <c r="I6" s="82"/>
      <c r="J6" s="86"/>
      <c r="K6" s="86"/>
      <c r="L6" s="86"/>
      <c r="M6" s="86"/>
      <c r="N6" s="86"/>
      <c r="O6" s="82"/>
      <c r="P6" s="11"/>
      <c r="Q6" s="1"/>
      <c r="R6" s="1"/>
      <c r="S6" s="1"/>
      <c r="T6" s="1"/>
      <c r="U6" s="1"/>
      <c r="V6" s="1"/>
      <c r="W6" s="87"/>
      <c r="X6" s="88"/>
    </row>
    <row r="7" spans="1:24" ht="38.25" customHeight="1">
      <c r="A7" s="32" t="s">
        <v>5</v>
      </c>
      <c r="B7" s="32" t="s">
        <v>35</v>
      </c>
      <c r="C7" s="65" t="s">
        <v>18</v>
      </c>
      <c r="D7" s="66"/>
      <c r="E7" s="62" t="s">
        <v>19</v>
      </c>
      <c r="F7" s="62"/>
      <c r="G7" s="62"/>
      <c r="H7" s="62"/>
      <c r="I7" s="62"/>
      <c r="J7" s="33">
        <v>300</v>
      </c>
      <c r="K7" s="34">
        <v>19.18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76"/>
      <c r="X7" s="76"/>
    </row>
    <row r="8" spans="1:24" ht="18.75">
      <c r="A8" s="35"/>
      <c r="B8" s="32" t="s">
        <v>31</v>
      </c>
      <c r="C8" s="65" t="s">
        <v>4</v>
      </c>
      <c r="D8" s="66"/>
      <c r="E8" s="62" t="s">
        <v>6</v>
      </c>
      <c r="F8" s="62"/>
      <c r="G8" s="62"/>
      <c r="H8" s="62"/>
      <c r="I8" s="62"/>
      <c r="J8" s="33">
        <v>45</v>
      </c>
      <c r="K8" s="34">
        <v>19.079999999999998</v>
      </c>
      <c r="L8" s="52">
        <v>161</v>
      </c>
      <c r="M8" s="34">
        <v>2.2799999999999998</v>
      </c>
      <c r="N8" s="34">
        <v>12.74</v>
      </c>
      <c r="O8" s="34">
        <v>9.25</v>
      </c>
      <c r="P8" s="13"/>
      <c r="Q8" s="5"/>
      <c r="R8" s="6"/>
      <c r="S8" s="7"/>
      <c r="T8" s="6"/>
      <c r="U8" s="7"/>
      <c r="V8" s="7"/>
      <c r="W8" s="76"/>
      <c r="X8" s="76"/>
    </row>
    <row r="9" spans="1:24" ht="18.75">
      <c r="A9" s="35"/>
      <c r="B9" s="32" t="s">
        <v>32</v>
      </c>
      <c r="C9" s="65" t="s">
        <v>8</v>
      </c>
      <c r="D9" s="66"/>
      <c r="E9" s="62" t="s">
        <v>9</v>
      </c>
      <c r="F9" s="62"/>
      <c r="G9" s="62"/>
      <c r="H9" s="62"/>
      <c r="I9" s="62"/>
      <c r="J9" s="33">
        <v>200</v>
      </c>
      <c r="K9" s="34">
        <v>13.04</v>
      </c>
      <c r="L9" s="52">
        <v>101</v>
      </c>
      <c r="M9" s="34">
        <v>3.17</v>
      </c>
      <c r="N9" s="34">
        <v>2.68</v>
      </c>
      <c r="O9" s="34">
        <v>15.95</v>
      </c>
      <c r="P9" s="13"/>
      <c r="Q9" s="7"/>
      <c r="R9" s="7"/>
      <c r="S9" s="7"/>
      <c r="T9" s="5"/>
      <c r="U9" s="5"/>
      <c r="V9" s="5"/>
      <c r="W9" s="75"/>
      <c r="X9" s="75"/>
    </row>
    <row r="10" spans="1:24" ht="18.75">
      <c r="A10" s="35"/>
      <c r="B10" s="32" t="s">
        <v>33</v>
      </c>
      <c r="C10" s="65"/>
      <c r="D10" s="66"/>
      <c r="E10" s="62" t="s">
        <v>7</v>
      </c>
      <c r="F10" s="62"/>
      <c r="G10" s="62"/>
      <c r="H10" s="62"/>
      <c r="I10" s="62"/>
      <c r="J10" s="33">
        <v>60</v>
      </c>
      <c r="K10" s="34">
        <v>4.5599999999999996</v>
      </c>
      <c r="L10" s="52">
        <v>118</v>
      </c>
      <c r="M10" s="36">
        <v>5.0999999999999996</v>
      </c>
      <c r="N10" s="34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70"/>
      <c r="X10" s="70"/>
    </row>
    <row r="11" spans="1:24" ht="18.75">
      <c r="A11" s="35"/>
      <c r="B11" s="32"/>
      <c r="C11" s="65"/>
      <c r="D11" s="66"/>
      <c r="E11" s="67"/>
      <c r="F11" s="68"/>
      <c r="G11" s="68"/>
      <c r="H11" s="69"/>
      <c r="I11" s="37"/>
      <c r="J11" s="38"/>
      <c r="K11" s="39">
        <f>SUM(K7:K10)</f>
        <v>55.86</v>
      </c>
      <c r="L11" s="57">
        <f t="shared" ref="L11:O11" si="0">SUM(L7:L10)</f>
        <v>560</v>
      </c>
      <c r="M11" s="39">
        <f t="shared" si="0"/>
        <v>17.11</v>
      </c>
      <c r="N11" s="39">
        <f t="shared" si="0"/>
        <v>22.07</v>
      </c>
      <c r="O11" s="39">
        <f t="shared" si="0"/>
        <v>68.95</v>
      </c>
      <c r="P11" s="11"/>
      <c r="Q11" s="1"/>
      <c r="R11" s="1"/>
      <c r="S11" s="1"/>
      <c r="T11" s="1"/>
      <c r="U11" s="1"/>
      <c r="V11" s="4"/>
      <c r="W11" s="64"/>
      <c r="X11" s="64"/>
    </row>
    <row r="12" spans="1:24" ht="22.5" customHeight="1">
      <c r="A12" s="35" t="s">
        <v>30</v>
      </c>
      <c r="B12" s="32" t="s">
        <v>52</v>
      </c>
      <c r="C12" s="65"/>
      <c r="D12" s="66"/>
      <c r="E12" s="62" t="s">
        <v>51</v>
      </c>
      <c r="F12" s="62"/>
      <c r="G12" s="62"/>
      <c r="H12" s="62"/>
      <c r="I12" s="62"/>
      <c r="J12" s="52">
        <v>25</v>
      </c>
      <c r="K12" s="34">
        <v>5.38</v>
      </c>
      <c r="L12" s="52">
        <v>123</v>
      </c>
      <c r="M12" s="33">
        <v>1.27</v>
      </c>
      <c r="N12" s="34">
        <v>7.77</v>
      </c>
      <c r="O12" s="34">
        <v>11.97</v>
      </c>
      <c r="P12" s="13"/>
      <c r="Q12" s="7"/>
      <c r="R12" s="7"/>
      <c r="S12" s="5"/>
      <c r="T12" s="7"/>
      <c r="U12" s="7"/>
      <c r="V12" s="7"/>
      <c r="W12" s="78"/>
      <c r="X12" s="78"/>
    </row>
    <row r="13" spans="1:24" ht="18.75">
      <c r="A13" s="35"/>
      <c r="B13" s="32" t="s">
        <v>32</v>
      </c>
      <c r="C13" s="56" t="s">
        <v>54</v>
      </c>
      <c r="D13" s="55"/>
      <c r="E13" s="43" t="s">
        <v>53</v>
      </c>
      <c r="F13" s="43"/>
      <c r="G13" s="43"/>
      <c r="H13" s="44"/>
      <c r="I13" s="43">
        <v>200</v>
      </c>
      <c r="J13" s="38">
        <v>200</v>
      </c>
      <c r="K13" s="38">
        <v>10.43</v>
      </c>
      <c r="L13" s="58">
        <v>85</v>
      </c>
      <c r="M13" s="38">
        <v>1</v>
      </c>
      <c r="N13" s="38">
        <v>0</v>
      </c>
      <c r="O13" s="38">
        <v>20.2</v>
      </c>
      <c r="P13" s="12"/>
      <c r="Q13" s="8"/>
      <c r="R13" s="8"/>
      <c r="S13" s="10"/>
      <c r="T13" s="10"/>
      <c r="U13" s="9"/>
      <c r="V13" s="9"/>
      <c r="W13" s="63"/>
      <c r="X13" s="63"/>
    </row>
    <row r="14" spans="1:24" s="14" customFormat="1" ht="18.75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SUM(K12:K13)</f>
        <v>15.809999999999999</v>
      </c>
      <c r="L14" s="57">
        <f t="shared" ref="L14:O14" si="1">SUM(L12:L13)</f>
        <v>208</v>
      </c>
      <c r="M14" s="39">
        <f t="shared" si="1"/>
        <v>2.27</v>
      </c>
      <c r="N14" s="39">
        <f t="shared" si="1"/>
        <v>7.77</v>
      </c>
      <c r="O14" s="39">
        <f t="shared" si="1"/>
        <v>32.17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>
      <c r="A15" s="35" t="s">
        <v>40</v>
      </c>
      <c r="B15" s="32" t="s">
        <v>34</v>
      </c>
      <c r="C15" s="65" t="s">
        <v>20</v>
      </c>
      <c r="D15" s="66"/>
      <c r="E15" s="62" t="s">
        <v>21</v>
      </c>
      <c r="F15" s="62"/>
      <c r="G15" s="62"/>
      <c r="H15" s="62"/>
      <c r="I15" s="62"/>
      <c r="J15" s="33">
        <v>100</v>
      </c>
      <c r="K15" s="34">
        <v>6.39</v>
      </c>
      <c r="L15" s="52">
        <v>48</v>
      </c>
      <c r="M15" s="34">
        <v>1.27</v>
      </c>
      <c r="N15" s="34">
        <v>0.09</v>
      </c>
      <c r="O15" s="36">
        <v>10.5</v>
      </c>
      <c r="P15" s="13"/>
      <c r="Q15" s="6"/>
      <c r="R15" s="7"/>
      <c r="S15" s="6"/>
      <c r="T15" s="5"/>
      <c r="U15" s="5"/>
      <c r="V15" s="6"/>
      <c r="W15" s="76"/>
      <c r="X15" s="76"/>
    </row>
    <row r="16" spans="1:24" ht="36" customHeight="1">
      <c r="A16" s="35"/>
      <c r="B16" s="48" t="s">
        <v>35</v>
      </c>
      <c r="C16" s="65" t="s">
        <v>17</v>
      </c>
      <c r="D16" s="66"/>
      <c r="E16" s="62" t="s">
        <v>56</v>
      </c>
      <c r="F16" s="62"/>
      <c r="G16" s="62"/>
      <c r="H16" s="62"/>
      <c r="I16" s="62"/>
      <c r="J16" s="52" t="s">
        <v>55</v>
      </c>
      <c r="K16" s="34">
        <v>29.99</v>
      </c>
      <c r="L16" s="52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76"/>
      <c r="X16" s="76"/>
    </row>
    <row r="17" spans="1:103" ht="18.75" customHeight="1">
      <c r="A17" s="35"/>
      <c r="B17" s="32" t="s">
        <v>57</v>
      </c>
      <c r="C17" s="65" t="s">
        <v>41</v>
      </c>
      <c r="D17" s="66"/>
      <c r="E17" s="62" t="s">
        <v>42</v>
      </c>
      <c r="F17" s="62"/>
      <c r="G17" s="62"/>
      <c r="H17" s="62"/>
      <c r="I17" s="62"/>
      <c r="J17" s="33">
        <v>205</v>
      </c>
      <c r="K17" s="34">
        <v>11.61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76"/>
      <c r="X17" s="76"/>
    </row>
    <row r="18" spans="1:103" ht="42" customHeight="1">
      <c r="A18" s="35"/>
      <c r="B18" s="32" t="s">
        <v>36</v>
      </c>
      <c r="C18" s="73" t="s">
        <v>43</v>
      </c>
      <c r="D18" s="74"/>
      <c r="E18" s="77" t="s">
        <v>44</v>
      </c>
      <c r="F18" s="77"/>
      <c r="G18" s="77"/>
      <c r="H18" s="77"/>
      <c r="I18" s="77"/>
      <c r="J18" s="53" t="s">
        <v>45</v>
      </c>
      <c r="K18" s="54">
        <v>44.89</v>
      </c>
      <c r="L18" s="59">
        <v>235</v>
      </c>
      <c r="M18" s="54">
        <v>11.25</v>
      </c>
      <c r="N18" s="53">
        <v>16.5</v>
      </c>
      <c r="O18" s="54">
        <v>9.76</v>
      </c>
      <c r="P18" s="13"/>
      <c r="Q18" s="7"/>
      <c r="R18" s="7"/>
      <c r="S18" s="6"/>
      <c r="T18" s="6"/>
      <c r="U18" s="6"/>
      <c r="V18" s="6"/>
      <c r="W18" s="76"/>
      <c r="X18" s="76"/>
    </row>
    <row r="19" spans="1:103" s="14" customFormat="1" ht="18.75">
      <c r="A19" s="35"/>
      <c r="B19" s="32" t="s">
        <v>32</v>
      </c>
      <c r="C19" s="65" t="s">
        <v>14</v>
      </c>
      <c r="D19" s="66"/>
      <c r="E19" s="62" t="s">
        <v>15</v>
      </c>
      <c r="F19" s="62"/>
      <c r="G19" s="62"/>
      <c r="H19" s="62"/>
      <c r="I19" s="62"/>
      <c r="J19" s="33">
        <v>200</v>
      </c>
      <c r="K19" s="34">
        <v>5.61</v>
      </c>
      <c r="L19" s="52">
        <v>88</v>
      </c>
      <c r="M19" s="34">
        <v>0.68</v>
      </c>
      <c r="N19" s="34">
        <v>0.28000000000000003</v>
      </c>
      <c r="O19" s="34">
        <v>20.76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103" ht="36" customHeight="1">
      <c r="A20" s="35"/>
      <c r="B20" s="32" t="s">
        <v>37</v>
      </c>
      <c r="C20" s="65" t="s">
        <v>13</v>
      </c>
      <c r="D20" s="66"/>
      <c r="E20" s="62" t="s">
        <v>60</v>
      </c>
      <c r="F20" s="62"/>
      <c r="G20" s="62"/>
      <c r="H20" s="62"/>
      <c r="I20" s="62"/>
      <c r="J20" s="33">
        <v>220</v>
      </c>
      <c r="K20" s="34">
        <v>34.39</v>
      </c>
      <c r="L20" s="52">
        <v>69</v>
      </c>
      <c r="M20" s="34">
        <v>0.86</v>
      </c>
      <c r="N20" s="34">
        <v>0.86</v>
      </c>
      <c r="O20" s="34">
        <v>21.07</v>
      </c>
      <c r="P20" s="13"/>
      <c r="Q20" s="5"/>
      <c r="R20" s="7"/>
      <c r="S20" s="7"/>
      <c r="T20" s="5"/>
      <c r="U20" s="7"/>
      <c r="V20" s="7"/>
      <c r="W20" s="76"/>
      <c r="X20" s="76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>
      <c r="A21" s="35"/>
      <c r="B21" s="32" t="s">
        <v>33</v>
      </c>
      <c r="C21" s="65"/>
      <c r="D21" s="66"/>
      <c r="E21" s="62" t="s">
        <v>7</v>
      </c>
      <c r="F21" s="62"/>
      <c r="G21" s="62"/>
      <c r="H21" s="62"/>
      <c r="I21" s="62"/>
      <c r="J21" s="33">
        <v>60</v>
      </c>
      <c r="K21" s="34">
        <v>4.5599999999999996</v>
      </c>
      <c r="L21" s="52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64"/>
      <c r="X21" s="64"/>
    </row>
    <row r="22" spans="1:103" s="14" customFormat="1" ht="21" customHeight="1">
      <c r="A22" s="35"/>
      <c r="B22" s="32" t="s">
        <v>33</v>
      </c>
      <c r="C22" s="65"/>
      <c r="D22" s="66"/>
      <c r="E22" s="62" t="s">
        <v>39</v>
      </c>
      <c r="F22" s="62"/>
      <c r="G22" s="62"/>
      <c r="H22" s="62"/>
      <c r="I22" s="62"/>
      <c r="J22" s="33">
        <v>90</v>
      </c>
      <c r="K22" s="34">
        <v>6.84</v>
      </c>
      <c r="L22" s="52">
        <v>174</v>
      </c>
      <c r="M22" s="34">
        <v>6.93</v>
      </c>
      <c r="N22" s="34">
        <v>1.26</v>
      </c>
      <c r="O22" s="34">
        <v>33.659999999999997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103" ht="18.75">
      <c r="A23" s="35"/>
      <c r="B23" s="32"/>
      <c r="C23" s="65"/>
      <c r="D23" s="66"/>
      <c r="E23" s="67"/>
      <c r="F23" s="68"/>
      <c r="G23" s="68"/>
      <c r="H23" s="69"/>
      <c r="I23" s="37"/>
      <c r="J23" s="38"/>
      <c r="K23" s="39">
        <f>SUM(K15:K22)</f>
        <v>144.28</v>
      </c>
      <c r="L23" s="57">
        <f t="shared" ref="L23:O23" si="2">SUM(L15:L22)</f>
        <v>1180</v>
      </c>
      <c r="M23" s="39">
        <f t="shared" si="2"/>
        <v>46.39</v>
      </c>
      <c r="N23" s="39">
        <f t="shared" si="2"/>
        <v>35.03</v>
      </c>
      <c r="O23" s="39">
        <f t="shared" si="2"/>
        <v>174.13</v>
      </c>
      <c r="P23" s="11"/>
      <c r="Q23" s="1"/>
      <c r="R23" s="1"/>
      <c r="S23" s="1"/>
      <c r="T23" s="1"/>
      <c r="U23" s="1"/>
      <c r="V23" s="4"/>
      <c r="W23" s="64"/>
      <c r="X23" s="64"/>
    </row>
    <row r="24" spans="1:103" ht="36" customHeight="1">
      <c r="A24" s="35" t="s">
        <v>10</v>
      </c>
      <c r="B24" s="32" t="s">
        <v>47</v>
      </c>
      <c r="C24" s="65" t="s">
        <v>46</v>
      </c>
      <c r="D24" s="66"/>
      <c r="E24" s="62" t="s">
        <v>49</v>
      </c>
      <c r="F24" s="62"/>
      <c r="G24" s="62"/>
      <c r="H24" s="62"/>
      <c r="I24" s="62"/>
      <c r="J24" s="52">
        <v>220</v>
      </c>
      <c r="K24" s="34">
        <v>70.989999999999995</v>
      </c>
      <c r="L24" s="52">
        <v>607</v>
      </c>
      <c r="M24" s="33">
        <v>28.47</v>
      </c>
      <c r="N24" s="34">
        <v>22.28</v>
      </c>
      <c r="O24" s="34">
        <v>72.95</v>
      </c>
      <c r="P24" s="13"/>
      <c r="Q24" s="6"/>
      <c r="R24" s="7"/>
      <c r="S24" s="6"/>
      <c r="T24" s="6"/>
      <c r="U24" s="6"/>
      <c r="V24" s="6"/>
      <c r="W24" s="76"/>
      <c r="X24" s="76"/>
    </row>
    <row r="25" spans="1:103" ht="18.75">
      <c r="A25" s="35"/>
      <c r="B25" s="32" t="s">
        <v>32</v>
      </c>
      <c r="C25" s="65" t="s">
        <v>48</v>
      </c>
      <c r="D25" s="66"/>
      <c r="E25" s="62" t="s">
        <v>61</v>
      </c>
      <c r="F25" s="62"/>
      <c r="G25" s="62"/>
      <c r="H25" s="62"/>
      <c r="I25" s="62"/>
      <c r="J25" s="33">
        <v>200</v>
      </c>
      <c r="K25" s="34">
        <v>1.38</v>
      </c>
      <c r="L25" s="52">
        <v>147</v>
      </c>
      <c r="M25" s="34">
        <v>5.6</v>
      </c>
      <c r="N25" s="34">
        <v>11</v>
      </c>
      <c r="O25" s="34">
        <v>7.5</v>
      </c>
      <c r="P25" s="13"/>
      <c r="Q25" s="7"/>
      <c r="R25" s="6"/>
      <c r="S25" s="7"/>
      <c r="T25" s="6"/>
      <c r="U25" s="6"/>
      <c r="V25" s="6"/>
      <c r="W25" s="76"/>
      <c r="X25" s="76"/>
    </row>
    <row r="26" spans="1:103" ht="18.75">
      <c r="A26" s="35"/>
      <c r="B26" s="32"/>
      <c r="C26" s="65"/>
      <c r="D26" s="66"/>
      <c r="E26" s="67"/>
      <c r="F26" s="68"/>
      <c r="G26" s="68"/>
      <c r="H26" s="69"/>
      <c r="I26" s="37"/>
      <c r="J26" s="38"/>
      <c r="K26" s="39">
        <f>SUM(K24:K25)</f>
        <v>72.36999999999999</v>
      </c>
      <c r="L26" s="57">
        <f t="shared" ref="L26:O26" si="3">SUM(L25:L25)</f>
        <v>147</v>
      </c>
      <c r="M26" s="39">
        <f t="shared" si="3"/>
        <v>5.6</v>
      </c>
      <c r="N26" s="39">
        <f t="shared" si="3"/>
        <v>11</v>
      </c>
      <c r="O26" s="39">
        <f t="shared" si="3"/>
        <v>7.5</v>
      </c>
      <c r="P26" s="13"/>
      <c r="Q26" s="7"/>
      <c r="R26" s="7"/>
      <c r="S26" s="7"/>
      <c r="T26" s="5"/>
      <c r="U26" s="5"/>
      <c r="V26" s="5"/>
      <c r="W26" s="75"/>
      <c r="X26" s="75"/>
    </row>
    <row r="27" spans="1:103" ht="18.75">
      <c r="A27" s="35"/>
      <c r="B27" s="32" t="s">
        <v>34</v>
      </c>
      <c r="C27" s="65" t="s">
        <v>16</v>
      </c>
      <c r="D27" s="66"/>
      <c r="E27" s="62" t="s">
        <v>62</v>
      </c>
      <c r="F27" s="62"/>
      <c r="G27" s="62"/>
      <c r="H27" s="62"/>
      <c r="I27" s="62"/>
      <c r="J27" s="33">
        <v>100</v>
      </c>
      <c r="K27" s="34">
        <v>6.31</v>
      </c>
      <c r="L27" s="52">
        <v>93</v>
      </c>
      <c r="M27" s="34">
        <v>1.41</v>
      </c>
      <c r="N27" s="34">
        <v>6.01</v>
      </c>
      <c r="O27" s="34">
        <v>8.26</v>
      </c>
      <c r="P27" s="12"/>
      <c r="Q27" s="10"/>
      <c r="R27" s="9"/>
      <c r="S27" s="9"/>
      <c r="T27" s="10"/>
      <c r="U27" s="9"/>
      <c r="V27" s="9"/>
      <c r="W27" s="70"/>
      <c r="X27" s="70"/>
    </row>
    <row r="28" spans="1:103" ht="18.75" customHeight="1">
      <c r="A28" s="35"/>
      <c r="B28" s="32" t="s">
        <v>58</v>
      </c>
      <c r="C28" s="65" t="s">
        <v>59</v>
      </c>
      <c r="D28" s="66"/>
      <c r="E28" s="62" t="s">
        <v>63</v>
      </c>
      <c r="F28" s="62"/>
      <c r="G28" s="62"/>
      <c r="H28" s="62"/>
      <c r="I28" s="62"/>
      <c r="J28" s="52">
        <v>200</v>
      </c>
      <c r="K28" s="34">
        <v>45.75</v>
      </c>
      <c r="L28" s="52">
        <v>240</v>
      </c>
      <c r="M28" s="34">
        <v>4.45</v>
      </c>
      <c r="N28" s="34">
        <v>10.02</v>
      </c>
      <c r="O28" s="34">
        <v>29.87</v>
      </c>
      <c r="P28" s="11"/>
      <c r="Q28" s="1"/>
      <c r="R28" s="1"/>
      <c r="S28" s="1"/>
      <c r="T28" s="1"/>
      <c r="U28" s="1"/>
      <c r="V28" s="4"/>
      <c r="W28" s="64"/>
      <c r="X28" s="64"/>
    </row>
    <row r="29" spans="1:103" ht="18.75" customHeight="1">
      <c r="A29" s="35"/>
      <c r="B29" s="32" t="s">
        <v>32</v>
      </c>
      <c r="C29" s="65" t="s">
        <v>11</v>
      </c>
      <c r="D29" s="66"/>
      <c r="E29" s="62" t="s">
        <v>12</v>
      </c>
      <c r="F29" s="62"/>
      <c r="G29" s="62"/>
      <c r="H29" s="62"/>
      <c r="I29" s="62"/>
      <c r="J29" s="33">
        <v>200</v>
      </c>
      <c r="K29" s="34">
        <v>12.76</v>
      </c>
      <c r="L29" s="52">
        <v>119</v>
      </c>
      <c r="M29" s="34">
        <v>4.08</v>
      </c>
      <c r="N29" s="34">
        <v>3.54</v>
      </c>
      <c r="O29" s="34">
        <v>17.579999999999998</v>
      </c>
      <c r="P29" s="12"/>
      <c r="Q29" s="9"/>
      <c r="R29" s="9"/>
      <c r="S29" s="9"/>
      <c r="T29" s="10"/>
      <c r="U29" s="9"/>
      <c r="V29" s="9"/>
      <c r="W29" s="63"/>
      <c r="X29" s="63"/>
    </row>
    <row r="30" spans="1:103" ht="18.75">
      <c r="A30" s="35"/>
      <c r="B30" s="32" t="s">
        <v>31</v>
      </c>
      <c r="C30" s="65" t="s">
        <v>4</v>
      </c>
      <c r="D30" s="66"/>
      <c r="E30" s="62" t="s">
        <v>6</v>
      </c>
      <c r="F30" s="62"/>
      <c r="G30" s="62"/>
      <c r="H30" s="62"/>
      <c r="I30" s="62"/>
      <c r="J30" s="33">
        <v>45</v>
      </c>
      <c r="K30" s="34">
        <v>19.079999999999998</v>
      </c>
      <c r="L30" s="52">
        <v>161</v>
      </c>
      <c r="M30" s="34">
        <v>2.2799999999999998</v>
      </c>
      <c r="N30" s="34">
        <v>12.74</v>
      </c>
      <c r="O30" s="34">
        <v>9.25</v>
      </c>
    </row>
    <row r="31" spans="1:103" ht="18.75">
      <c r="A31" s="49"/>
      <c r="B31" s="32" t="s">
        <v>33</v>
      </c>
      <c r="C31" s="65"/>
      <c r="D31" s="66"/>
      <c r="E31" s="62" t="s">
        <v>7</v>
      </c>
      <c r="F31" s="62"/>
      <c r="G31" s="62"/>
      <c r="H31" s="62"/>
      <c r="I31" s="62"/>
      <c r="J31" s="33">
        <v>80</v>
      </c>
      <c r="K31" s="34">
        <v>6.08</v>
      </c>
      <c r="L31" s="52">
        <v>157</v>
      </c>
      <c r="M31" s="36">
        <v>6.8</v>
      </c>
      <c r="N31" s="34">
        <v>1.28</v>
      </c>
      <c r="O31" s="36">
        <v>29.6</v>
      </c>
    </row>
    <row r="32" spans="1:103" ht="18.75">
      <c r="B32" s="32"/>
      <c r="C32" s="65"/>
      <c r="D32" s="66"/>
      <c r="E32" s="67"/>
      <c r="F32" s="68"/>
      <c r="G32" s="68"/>
      <c r="H32" s="69"/>
      <c r="I32" s="37"/>
      <c r="J32" s="38"/>
      <c r="K32" s="39">
        <f>SUM(K27:K31)</f>
        <v>89.98</v>
      </c>
      <c r="L32" s="57">
        <f t="shared" ref="L32:O32" si="4">SUM(L27:L31)</f>
        <v>770</v>
      </c>
      <c r="M32" s="39">
        <f t="shared" si="4"/>
        <v>19.02</v>
      </c>
      <c r="N32" s="39">
        <f t="shared" si="4"/>
        <v>33.590000000000003</v>
      </c>
      <c r="O32" s="39">
        <f t="shared" si="4"/>
        <v>94.56</v>
      </c>
    </row>
    <row r="33" spans="2:102" ht="18.75">
      <c r="B33" s="32" t="s">
        <v>32</v>
      </c>
      <c r="C33" s="65"/>
      <c r="D33" s="66"/>
      <c r="E33" s="62" t="s">
        <v>64</v>
      </c>
      <c r="F33" s="62"/>
      <c r="G33" s="62"/>
      <c r="H33" s="62"/>
      <c r="I33" s="62"/>
      <c r="J33" s="33">
        <v>200</v>
      </c>
      <c r="K33" s="34">
        <v>47.71</v>
      </c>
      <c r="L33" s="52">
        <v>147</v>
      </c>
      <c r="M33" s="34">
        <v>5.64</v>
      </c>
      <c r="N33" s="34">
        <v>10.56</v>
      </c>
      <c r="O33" s="34">
        <v>7.46</v>
      </c>
      <c r="CO33" s="14"/>
      <c r="CP33" s="14"/>
      <c r="CQ33" s="14"/>
      <c r="CR33" s="14"/>
      <c r="CS33" s="14"/>
      <c r="CT33" s="14"/>
      <c r="CU33" s="14"/>
      <c r="CV33" s="14"/>
      <c r="CW33" s="14"/>
      <c r="CX33" s="14"/>
    </row>
    <row r="34" spans="2:102" ht="18.75">
      <c r="B34" s="35"/>
      <c r="C34" s="61"/>
      <c r="D34" s="62"/>
      <c r="E34" s="67"/>
      <c r="F34" s="68"/>
      <c r="G34" s="68"/>
      <c r="H34" s="69"/>
      <c r="I34" s="37"/>
      <c r="J34" s="38"/>
      <c r="K34" s="39">
        <f>SUM(K33)</f>
        <v>47.71</v>
      </c>
      <c r="L34" s="57">
        <v>5.6</v>
      </c>
      <c r="M34" s="39">
        <f t="shared" ref="M34:O34" si="5">SUM(M33)</f>
        <v>5.64</v>
      </c>
      <c r="N34" s="39">
        <f>SUM(N33)</f>
        <v>10.56</v>
      </c>
      <c r="O34" s="39">
        <f t="shared" si="5"/>
        <v>7.46</v>
      </c>
    </row>
    <row r="35" spans="2:102" ht="18.75">
      <c r="B35" s="35"/>
      <c r="C35" s="61"/>
      <c r="D35" s="62"/>
      <c r="E35" s="67"/>
      <c r="F35" s="68"/>
      <c r="G35" s="68"/>
      <c r="H35" s="68"/>
      <c r="I35" s="50"/>
      <c r="J35" s="51"/>
      <c r="K35" s="40">
        <f>K11+K14+K23+K26+K32+K34</f>
        <v>426.01</v>
      </c>
      <c r="L35" s="60">
        <f>L11+L14+L23+L26+L32+L34</f>
        <v>2870.6</v>
      </c>
      <c r="M35" s="40">
        <f>M11+M14+M23+M26+M32+M34</f>
        <v>96.029999999999987</v>
      </c>
      <c r="N35" s="40">
        <f>N11+N14+N23+N26+N32+N34</f>
        <v>120.02000000000001</v>
      </c>
      <c r="O35" s="40">
        <f>O11+O14+O23+O26+O32+O34</f>
        <v>384.77</v>
      </c>
    </row>
  </sheetData>
  <mergeCells count="86">
    <mergeCell ref="W15:X15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W9:X9"/>
    <mergeCell ref="C11:D11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W17:X17"/>
    <mergeCell ref="W18:X18"/>
    <mergeCell ref="C16:D16"/>
    <mergeCell ref="E16:I16"/>
    <mergeCell ref="C17:D17"/>
    <mergeCell ref="E17:I17"/>
    <mergeCell ref="W16:X16"/>
    <mergeCell ref="E18:I18"/>
    <mergeCell ref="W20:X20"/>
    <mergeCell ref="C23:D23"/>
    <mergeCell ref="C21:D21"/>
    <mergeCell ref="E21:I21"/>
    <mergeCell ref="C22:D22"/>
    <mergeCell ref="E22:I22"/>
    <mergeCell ref="W21:X21"/>
    <mergeCell ref="W24:X24"/>
    <mergeCell ref="W23:X23"/>
    <mergeCell ref="W25:X25"/>
    <mergeCell ref="C26:D26"/>
    <mergeCell ref="C24:D24"/>
    <mergeCell ref="E24:I24"/>
    <mergeCell ref="E28:I28"/>
    <mergeCell ref="W26:X26"/>
    <mergeCell ref="C29:D29"/>
    <mergeCell ref="E29:I29"/>
    <mergeCell ref="C27:D27"/>
    <mergeCell ref="E27:I27"/>
    <mergeCell ref="W27:X27"/>
    <mergeCell ref="E26:H26"/>
    <mergeCell ref="A5:A6"/>
    <mergeCell ref="B5:B6"/>
    <mergeCell ref="E23:H23"/>
    <mergeCell ref="C25:D25"/>
    <mergeCell ref="C7:D7"/>
    <mergeCell ref="E7:I7"/>
    <mergeCell ref="C10:D10"/>
    <mergeCell ref="E10:I10"/>
    <mergeCell ref="C15:D15"/>
    <mergeCell ref="E15:I15"/>
    <mergeCell ref="C20:D20"/>
    <mergeCell ref="E20:I20"/>
    <mergeCell ref="C18:D18"/>
    <mergeCell ref="C19:D19"/>
    <mergeCell ref="E19:I19"/>
    <mergeCell ref="E25:I25"/>
    <mergeCell ref="C35:D35"/>
    <mergeCell ref="W29:X29"/>
    <mergeCell ref="W28:X28"/>
    <mergeCell ref="C33:D33"/>
    <mergeCell ref="E33:I33"/>
    <mergeCell ref="E35:H35"/>
    <mergeCell ref="E34:H34"/>
    <mergeCell ref="C31:D31"/>
    <mergeCell ref="E31:I31"/>
    <mergeCell ref="C34:D34"/>
    <mergeCell ref="C32:D32"/>
    <mergeCell ref="E32:H32"/>
    <mergeCell ref="C30:D30"/>
    <mergeCell ref="E30:I30"/>
    <mergeCell ref="C28:D2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2025-01-27T07:56:43Z</dcterms:modified>
</cp:coreProperties>
</file>