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/>
  <c r="L46" s="1"/>
  <c r="M37"/>
  <c r="M46" s="1"/>
  <c r="N37"/>
  <c r="N46" s="1"/>
  <c r="O37"/>
  <c r="O46" s="1"/>
  <c r="K25"/>
  <c r="K45"/>
  <c r="K43"/>
  <c r="K37"/>
  <c r="K33"/>
  <c r="K22"/>
  <c r="K46" l="1"/>
</calcChain>
</file>

<file path=xl/sharedStrings.xml><?xml version="1.0" encoding="utf-8"?>
<sst xmlns="http://schemas.openxmlformats.org/spreadsheetml/2006/main" count="91" uniqueCount="75">
  <si>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</si>
  <si>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</si>
  <si>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</si>
  <si>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</si>
  <si>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</si>
  <si>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</si>
  <si>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</si>
  <si>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15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</si>
  <si>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</si>
  <si>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</si>
  <si>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</si>
  <si>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</si>
  <si>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</si>
  <si>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</si>
  <si>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</si>
  <si>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Кондитерское изделие (вафли)</t>
  </si>
  <si>
    <t>Обед</t>
  </si>
  <si>
    <t>Икра кабачковая</t>
  </si>
  <si>
    <t>96</t>
  </si>
  <si>
    <t>Рассольник ленинградский со сметаной</t>
  </si>
  <si>
    <t>229</t>
  </si>
  <si>
    <t>100/50</t>
  </si>
  <si>
    <t>349</t>
  </si>
  <si>
    <t>Компот из смеси сухофруктов</t>
  </si>
  <si>
    <t>Полдник</t>
  </si>
  <si>
    <t>382</t>
  </si>
  <si>
    <t>Какао с молоком</t>
  </si>
  <si>
    <t>338</t>
  </si>
  <si>
    <t>Ужин</t>
  </si>
  <si>
    <t>52</t>
  </si>
  <si>
    <t>Салат из свеклы отварной с чесноком</t>
  </si>
  <si>
    <t>289</t>
  </si>
  <si>
    <t>Рагу из курицы</t>
  </si>
  <si>
    <t>50/150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</si>
  <si>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</si>
  <si>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</si>
  <si>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</si>
  <si>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</si>
  <si>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</si>
  <si>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</si>
  <si>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</si>
  <si>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Белки</t>
  </si>
  <si>
    <t>Жиры</t>
  </si>
  <si>
    <t>Углеводы</t>
  </si>
  <si>
    <t>напитки</t>
  </si>
  <si>
    <t>хлеб</t>
  </si>
  <si>
    <t>блюда из яиц</t>
  </si>
  <si>
    <t>Завтрак 2</t>
  </si>
  <si>
    <t>кондит.изд.</t>
  </si>
  <si>
    <t>салаты</t>
  </si>
  <si>
    <t>супы</t>
  </si>
  <si>
    <t>блюда из круп</t>
  </si>
  <si>
    <t>фрукты</t>
  </si>
  <si>
    <t>хол.блюда</t>
  </si>
  <si>
    <t>Ужин2</t>
  </si>
  <si>
    <t>блюда из курицы</t>
  </si>
  <si>
    <t>Рыба, тушенная в томате с овощами</t>
  </si>
  <si>
    <t>блюда из рыбы</t>
  </si>
  <si>
    <t>Каша жидкая молочная овсяная с маслом</t>
  </si>
  <si>
    <t>Хлеб ржано-пшеничный</t>
  </si>
  <si>
    <t>Калорий ность</t>
  </si>
  <si>
    <t>300/6</t>
  </si>
  <si>
    <t>Чай с лимоном</t>
  </si>
  <si>
    <t>377</t>
  </si>
  <si>
    <t>200/15/7</t>
  </si>
  <si>
    <t>ГБОУ РШИ с.Камышла</t>
  </si>
  <si>
    <t>Питьевой йогурт</t>
  </si>
  <si>
    <t>Рис припущенный</t>
  </si>
  <si>
    <t>219</t>
  </si>
  <si>
    <t>305</t>
  </si>
  <si>
    <t>кул.изделие</t>
  </si>
  <si>
    <t>Пирожки печеные с капустой</t>
  </si>
  <si>
    <t>02.12.2024</t>
  </si>
  <si>
    <t>Колбаса (порциями)</t>
  </si>
  <si>
    <t>Плоды или ягоды свежие (яблоки)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</si>
</sst>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9">
    <font>
      <sz val="11"/>
      <color theme="1"/>
      <name val="Calibri"/>
      <family val="2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49" fontId="2" fillId="0" borderId="0" xfId="0" applyNumberFormat="1" applyFont="1" applyAlignment="1">
      <alignment horizontal="left" vertical="top" wrapText="1"/>
    </xf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center"/>
    </xf>
    <xf numFmtId="0" fontId="4" fillId="0" borderId="0" xfId="0" applyFont="1" applyAlignment="1"/>
    <xf numFmtId="0" fontId="4" fillId="2" borderId="8" xfId="0" applyFont="1" applyFill="1" applyBorder="1" applyAlignment="1"/>
    <xf numFmtId="49" fontId="6" fillId="0" borderId="12" xfId="0" applyNumberFormat="1" applyFont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0" fontId="4" fillId="0" borderId="0" xfId="0" applyFont="1" applyBorder="1"/>
    <xf numFmtId="0" fontId="4" fillId="0" borderId="8" xfId="0" applyFont="1" applyBorder="1"/>
    <xf numFmtId="49" fontId="6" fillId="0" borderId="8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2" borderId="8" xfId="0" applyFont="1" applyFill="1" applyBorder="1"/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164" fontId="6" fillId="2" borderId="8" xfId="0" applyNumberFormat="1" applyFont="1" applyFill="1" applyBorder="1" applyAlignment="1">
      <alignment horizontal="center" vertical="top" wrapText="1"/>
    </xf>
    <xf numFmtId="1" fontId="6" fillId="2" borderId="8" xfId="0" applyNumberFormat="1" applyFont="1" applyFill="1" applyBorder="1" applyAlignment="1">
      <alignment horizontal="center" vertical="top" wrapText="1"/>
    </xf>
    <xf numFmtId="2" fontId="6" fillId="2" borderId="8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right" vertical="top" wrapText="1"/>
    </xf>
    <xf numFmtId="2" fontId="6" fillId="0" borderId="5" xfId="0" applyNumberFormat="1" applyFont="1" applyBorder="1" applyAlignment="1">
      <alignment horizontal="right" vertical="top" wrapText="1"/>
    </xf>
    <xf numFmtId="1" fontId="6" fillId="0" borderId="5" xfId="0" applyNumberFormat="1" applyFont="1" applyBorder="1" applyAlignment="1">
      <alignment horizontal="right" vertical="top" wrapText="1"/>
    </xf>
    <xf numFmtId="164" fontId="6" fillId="0" borderId="0" xfId="0" applyNumberFormat="1" applyFont="1" applyBorder="1" applyAlignment="1">
      <alignment horizontal="right" vertical="top" wrapText="1"/>
    </xf>
    <xf numFmtId="164" fontId="6" fillId="0" borderId="5" xfId="0" applyNumberFormat="1" applyFont="1" applyBorder="1" applyAlignment="1">
      <alignment horizontal="right" vertical="top" wrapText="1"/>
    </xf>
    <xf numFmtId="0" fontId="4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 vertical="top" wrapText="1"/>
    </xf>
    <xf numFmtId="2" fontId="7" fillId="2" borderId="8" xfId="0" applyNumberFormat="1" applyFont="1" applyFill="1" applyBorder="1" applyAlignment="1">
      <alignment horizontal="center" vertical="top" wrapText="1"/>
    </xf>
    <xf numFmtId="2" fontId="7" fillId="0" borderId="4" xfId="0" applyNumberFormat="1" applyFont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 wrapText="1"/>
    </xf>
    <xf numFmtId="1" fontId="7" fillId="0" borderId="3" xfId="0" applyNumberFormat="1" applyFont="1" applyBorder="1" applyAlignment="1">
      <alignment horizontal="right" vertical="top" wrapText="1"/>
    </xf>
    <xf numFmtId="1" fontId="6" fillId="0" borderId="0" xfId="0" applyNumberFormat="1" applyFont="1" applyBorder="1" applyAlignment="1">
      <alignment horizontal="right" vertical="top" wrapText="1"/>
    </xf>
    <xf numFmtId="2" fontId="6" fillId="2" borderId="8" xfId="0" applyNumberFormat="1" applyFont="1" applyFill="1" applyBorder="1" applyAlignment="1">
      <alignment horizontal="right" vertical="top" wrapText="1"/>
    </xf>
    <xf numFmtId="1" fontId="7" fillId="2" borderId="8" xfId="0" applyNumberFormat="1" applyFont="1" applyFill="1" applyBorder="1" applyAlignment="1">
      <alignment horizontal="right" vertical="top" wrapText="1"/>
    </xf>
    <xf numFmtId="165" fontId="6" fillId="2" borderId="8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vertical="top"/>
    </xf>
    <xf numFmtId="164" fontId="7" fillId="2" borderId="8" xfId="0" applyNumberFormat="1" applyFont="1" applyFill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right" vertical="top" wrapText="1"/>
    </xf>
    <xf numFmtId="49" fontId="7" fillId="2" borderId="8" xfId="0" applyNumberFormat="1" applyFont="1" applyFill="1" applyBorder="1" applyAlignment="1">
      <alignment horizontal="left" vertical="top" wrapText="1"/>
    </xf>
    <xf numFmtId="2" fontId="7" fillId="2" borderId="8" xfId="0" applyNumberFormat="1" applyFont="1" applyFill="1" applyBorder="1" applyAlignment="1">
      <alignment horizontal="right" vertical="top" wrapText="1"/>
    </xf>
    <xf numFmtId="0" fontId="4" fillId="0" borderId="8" xfId="0" applyFont="1" applyBorder="1" applyAlignment="1">
      <alignment vertical="top"/>
    </xf>
    <xf numFmtId="2" fontId="8" fillId="2" borderId="8" xfId="0" applyNumberFormat="1" applyFont="1" applyFill="1" applyBorder="1"/>
    <xf numFmtId="0" fontId="8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wrapText="1"/>
    </xf>
    <xf numFmtId="2" fontId="7" fillId="2" borderId="8" xfId="0" applyNumberFormat="1" applyFont="1" applyFill="1" applyBorder="1" applyAlignment="1">
      <alignment horizontal="center" wrapText="1"/>
    </xf>
    <xf numFmtId="49" fontId="4" fillId="0" borderId="8" xfId="0" applyNumberFormat="1" applyFont="1" applyBorder="1" applyAlignment="1">
      <alignment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0" fontId="0" fillId="0" borderId="0" xfId="0"/>
    <xf numFmtId="0" fontId="6" fillId="2" borderId="8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49" fontId="6" fillId="2" borderId="11" xfId="0" applyNumberFormat="1" applyFont="1" applyFill="1" applyBorder="1" applyAlignment="1">
      <alignment horizontal="center" vertical="top" wrapText="1"/>
    </xf>
    <xf numFmtId="2" fontId="8" fillId="2" borderId="8" xfId="0" applyNumberFormat="1" applyFont="1" applyFill="1" applyBorder="1" applyAlignment="1">
      <alignment vertical="top"/>
    </xf>
    <xf numFmtId="2" fontId="6" fillId="2" borderId="8" xfId="0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49" fontId="6" fillId="2" borderId="8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49" fontId="6" fillId="2" borderId="9" xfId="0" applyNumberFormat="1" applyFont="1" applyFill="1" applyBorder="1" applyAlignment="1">
      <alignment horizontal="left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6" fillId="0" borderId="6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6" fillId="2" borderId="9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0" borderId="9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49" fontId="3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/>
    <xf numFmtId="49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B135"/>
  <sheetViews>
    <sheetView tabSelected="1" topLeftCell="A15" zoomScale="70" zoomScaleNormal="70" workbookViewId="0">
      <selection activeCell="CS41" sqref="CS41"/>
    </sheetView>
  </sheetViews>
  <sheetFormatPr defaultRowHeight="15"/>
  <cols>
    <col min="1" max="1" width="12.28515625" style="2" customWidth="1"/>
    <col min="2" max="2" width="24" style="2" customWidth="1"/>
    <col min="3" max="3" width="5.28515625" customWidth="1"/>
    <col min="4" max="4" width="0.28515625" hidden="1" customWidth="1"/>
    <col min="5" max="5" width="14.85546875" customWidth="1"/>
    <col min="8" max="8" width="9.140625" customWidth="1"/>
    <col min="9" max="9" width="3.85546875" hidden="1" customWidth="1"/>
    <col min="10" max="10" width="11.5703125" customWidth="1"/>
    <col min="11" max="11" width="10.85546875" style="2" bestFit="1" customWidth="1"/>
    <col min="12" max="12" width="13.28515625" style="2" customWidth="1"/>
    <col min="13" max="13" width="10.42578125" customWidth="1"/>
    <col min="14" max="14" width="11" customWidth="1"/>
    <col min="15" max="15" width="17.140625" customWidth="1"/>
    <col min="16" max="16" width="3.7109375" hidden="1" customWidth="1"/>
    <col min="17" max="92" width="9.140625" hidden="1" customWidth="1"/>
  </cols>
  <sheetData>
    <row r="1" spans="1:104">
      <c r="B1" s="61"/>
      <c r="C1" s="61"/>
      <c r="D1" s="61"/>
      <c r="E1" s="61"/>
      <c r="H1" s="89"/>
      <c r="I1" s="89"/>
      <c r="J1" s="89"/>
      <c r="K1" s="89"/>
      <c r="L1" s="89"/>
      <c r="M1" s="89"/>
      <c r="N1" s="89"/>
      <c r="O1" s="89"/>
      <c r="P1" s="89"/>
      <c r="Q1" s="89"/>
      <c r="AI1" s="91"/>
      <c r="AJ1" s="91"/>
      <c r="AK1" s="91"/>
      <c r="AL1" s="91"/>
    </row>
    <row r="2" spans="1:104" ht="2.25" customHeight="1">
      <c r="H2" s="89"/>
      <c r="I2" s="90"/>
      <c r="J2" s="90"/>
      <c r="K2" s="90"/>
      <c r="L2" s="90"/>
      <c r="M2" s="90"/>
      <c r="N2" s="90"/>
      <c r="O2" s="90"/>
      <c r="P2" s="90"/>
      <c r="Q2" s="89"/>
    </row>
    <row r="3" spans="1:104" hidden="1">
      <c r="H3" s="89"/>
      <c r="I3" s="89"/>
      <c r="J3" s="89"/>
      <c r="K3" s="89"/>
      <c r="L3" s="89"/>
      <c r="M3" s="89"/>
      <c r="N3" s="89"/>
      <c r="O3" s="89"/>
      <c r="P3" s="89"/>
      <c r="Q3" s="89"/>
      <c r="AC3" s="91"/>
      <c r="AD3" s="91"/>
      <c r="AE3" s="91"/>
    </row>
    <row r="4" spans="1:104" hidden="1"/>
    <row r="5" spans="1:104" hidden="1">
      <c r="S5" s="92"/>
      <c r="T5" s="92"/>
      <c r="U5" s="92"/>
      <c r="V5" s="92"/>
      <c r="W5" s="92"/>
      <c r="X5" s="92"/>
      <c r="Y5" s="92"/>
      <c r="Z5" s="92"/>
      <c r="AA5" s="92"/>
      <c r="AB5" s="92"/>
      <c r="AC5" s="91"/>
      <c r="AD5" s="91"/>
      <c r="AE5" s="91"/>
      <c r="AF5" s="71"/>
      <c r="AG5" s="71"/>
      <c r="AH5" s="71"/>
      <c r="AI5" s="71"/>
      <c r="AJ5" s="71"/>
      <c r="AK5" s="71"/>
      <c r="AL5" s="71"/>
      <c r="AM5" s="71"/>
    </row>
    <row r="6" spans="1:104" hidden="1"/>
    <row r="7" spans="1:104" ht="50.25" hidden="1" customHeight="1"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</row>
    <row r="8" spans="1:104" hidden="1"/>
    <row r="9" spans="1:104" hidden="1">
      <c r="G9" s="71"/>
      <c r="H9" s="71"/>
      <c r="I9" s="71"/>
      <c r="J9" s="71"/>
      <c r="K9" s="1"/>
      <c r="L9" s="1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</row>
    <row r="10" spans="1:104" hidden="1"/>
    <row r="11" spans="1:104" hidden="1">
      <c r="G11" s="71"/>
      <c r="H11" s="71"/>
      <c r="I11" s="71"/>
      <c r="J11" s="71"/>
      <c r="K11" s="1"/>
      <c r="L11" s="1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</row>
    <row r="13" spans="1:104" ht="18">
      <c r="A13" s="62" t="s">
        <v>34</v>
      </c>
      <c r="B13" s="62"/>
      <c r="C13" s="62"/>
      <c r="D13" s="3"/>
      <c r="E13" s="73" t="s">
        <v>65</v>
      </c>
      <c r="F13" s="74"/>
      <c r="G13" s="74"/>
      <c r="H13" s="74"/>
      <c r="I13" s="74"/>
      <c r="J13" s="75"/>
      <c r="K13" s="4"/>
      <c r="L13" s="5" t="s">
        <v>35</v>
      </c>
      <c r="M13" s="6"/>
      <c r="N13" s="7" t="s">
        <v>36</v>
      </c>
      <c r="O13" s="47" t="s">
        <v>72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</row>
    <row r="14" spans="1:104" ht="18">
      <c r="A14" s="9"/>
      <c r="B14" s="9"/>
      <c r="C14" s="3"/>
      <c r="D14" s="3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</row>
    <row r="15" spans="1:104" ht="39.75" customHeight="1">
      <c r="A15" s="49" t="s">
        <v>37</v>
      </c>
      <c r="B15" s="43" t="s">
        <v>38</v>
      </c>
      <c r="C15" s="13" t="s">
        <v>0</v>
      </c>
      <c r="D15" s="11"/>
      <c r="E15" s="82" t="s">
        <v>1</v>
      </c>
      <c r="F15" s="83"/>
      <c r="G15" s="83"/>
      <c r="H15" s="83"/>
      <c r="I15" s="84"/>
      <c r="J15" s="11" t="s">
        <v>39</v>
      </c>
      <c r="K15" s="11" t="s">
        <v>40</v>
      </c>
      <c r="L15" s="11" t="s">
        <v>60</v>
      </c>
      <c r="M15" s="11" t="s">
        <v>41</v>
      </c>
      <c r="N15" s="12" t="s">
        <v>42</v>
      </c>
      <c r="O15" s="13" t="s">
        <v>43</v>
      </c>
      <c r="P15" s="69"/>
      <c r="Q15" s="69"/>
      <c r="R15" s="70"/>
      <c r="S15" s="14"/>
      <c r="T15" s="15"/>
      <c r="U15" s="16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</row>
    <row r="16" spans="1:104" ht="43.5" customHeight="1">
      <c r="A16" s="43" t="s">
        <v>3</v>
      </c>
      <c r="B16" s="38" t="s">
        <v>51</v>
      </c>
      <c r="C16" s="18" t="s">
        <v>4</v>
      </c>
      <c r="D16" s="19"/>
      <c r="E16" s="63" t="s">
        <v>58</v>
      </c>
      <c r="F16" s="64"/>
      <c r="G16" s="64"/>
      <c r="H16" s="64"/>
      <c r="I16" s="64"/>
      <c r="J16" s="20" t="s">
        <v>5</v>
      </c>
      <c r="K16" s="35">
        <v>18.190000000000001</v>
      </c>
      <c r="L16" s="21">
        <v>175</v>
      </c>
      <c r="M16" s="22">
        <v>6.83</v>
      </c>
      <c r="N16" s="22">
        <v>11.83</v>
      </c>
      <c r="O16" s="22">
        <v>10.26</v>
      </c>
      <c r="P16" s="23"/>
      <c r="Q16" s="24"/>
      <c r="R16" s="24"/>
      <c r="S16" s="25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</row>
    <row r="17" spans="1:106" ht="22.5" customHeight="1">
      <c r="A17" s="43"/>
      <c r="B17" s="38" t="s">
        <v>53</v>
      </c>
      <c r="C17" s="18" t="s">
        <v>2</v>
      </c>
      <c r="D17" s="19"/>
      <c r="E17" s="63" t="s">
        <v>6</v>
      </c>
      <c r="F17" s="64"/>
      <c r="G17" s="64"/>
      <c r="H17" s="64"/>
      <c r="I17" s="64"/>
      <c r="J17" s="21">
        <v>45</v>
      </c>
      <c r="K17" s="35">
        <v>19.079999999999998</v>
      </c>
      <c r="L17" s="21">
        <v>161</v>
      </c>
      <c r="M17" s="22">
        <v>2.2799999999999998</v>
      </c>
      <c r="N17" s="22">
        <v>12.74</v>
      </c>
      <c r="O17" s="22">
        <v>9.25</v>
      </c>
      <c r="P17" s="23"/>
      <c r="Q17" s="24"/>
      <c r="R17" s="24"/>
      <c r="S17" s="25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</row>
    <row r="18" spans="1:106" ht="22.5" customHeight="1">
      <c r="A18" s="43"/>
      <c r="B18" s="38" t="s">
        <v>53</v>
      </c>
      <c r="C18" s="18" t="s">
        <v>7</v>
      </c>
      <c r="D18" s="19"/>
      <c r="E18" s="63" t="s">
        <v>73</v>
      </c>
      <c r="F18" s="64"/>
      <c r="G18" s="64"/>
      <c r="H18" s="64"/>
      <c r="I18" s="64"/>
      <c r="J18" s="21">
        <v>50</v>
      </c>
      <c r="K18" s="35">
        <v>15.32</v>
      </c>
      <c r="L18" s="21">
        <v>212</v>
      </c>
      <c r="M18" s="22">
        <v>7.54</v>
      </c>
      <c r="N18" s="22">
        <v>20.04</v>
      </c>
      <c r="O18" s="21">
        <v>1.4</v>
      </c>
      <c r="P18" s="23"/>
      <c r="Q18" s="24"/>
      <c r="R18" s="25"/>
      <c r="S18" s="25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</row>
    <row r="19" spans="1:106" ht="19.5" customHeight="1">
      <c r="A19" s="43"/>
      <c r="B19" s="38" t="s">
        <v>45</v>
      </c>
      <c r="C19" s="18"/>
      <c r="D19" s="19"/>
      <c r="E19" s="63" t="s">
        <v>8</v>
      </c>
      <c r="F19" s="64"/>
      <c r="G19" s="64"/>
      <c r="H19" s="64"/>
      <c r="I19" s="64"/>
      <c r="J19" s="21">
        <v>60</v>
      </c>
      <c r="K19" s="35">
        <v>4.5599999999999996</v>
      </c>
      <c r="L19" s="21">
        <v>118</v>
      </c>
      <c r="M19" s="20">
        <v>5.0999999999999996</v>
      </c>
      <c r="N19" s="22">
        <v>0.96</v>
      </c>
      <c r="O19" s="20">
        <v>22.2</v>
      </c>
      <c r="P19" s="26"/>
      <c r="Q19" s="24"/>
      <c r="R19" s="27"/>
      <c r="S19" s="25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</row>
    <row r="20" spans="1:106" ht="21.75" customHeight="1">
      <c r="A20" s="43"/>
      <c r="B20" s="38" t="s">
        <v>44</v>
      </c>
      <c r="C20" s="18" t="s">
        <v>9</v>
      </c>
      <c r="D20" s="19"/>
      <c r="E20" s="63" t="s">
        <v>10</v>
      </c>
      <c r="F20" s="64"/>
      <c r="G20" s="64"/>
      <c r="H20" s="64"/>
      <c r="I20" s="64"/>
      <c r="J20" s="21">
        <v>200</v>
      </c>
      <c r="K20" s="35">
        <v>13.04</v>
      </c>
      <c r="L20" s="21">
        <v>101</v>
      </c>
      <c r="M20" s="22">
        <v>3.17</v>
      </c>
      <c r="N20" s="22">
        <v>2.68</v>
      </c>
      <c r="O20" s="22">
        <v>15.95</v>
      </c>
      <c r="P20" s="23"/>
      <c r="Q20" s="24"/>
      <c r="R20" s="24"/>
      <c r="S20" s="25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</row>
    <row r="21" spans="1:106" ht="17.25" customHeight="1">
      <c r="A21" s="43"/>
      <c r="B21" s="38" t="s">
        <v>46</v>
      </c>
      <c r="C21" s="18" t="s">
        <v>11</v>
      </c>
      <c r="D21" s="19"/>
      <c r="E21" s="63" t="s">
        <v>12</v>
      </c>
      <c r="F21" s="64"/>
      <c r="G21" s="64"/>
      <c r="H21" s="64"/>
      <c r="I21" s="64"/>
      <c r="J21" s="21">
        <v>40</v>
      </c>
      <c r="K21" s="35">
        <v>12.81</v>
      </c>
      <c r="L21" s="21">
        <v>63</v>
      </c>
      <c r="M21" s="22">
        <v>5.08</v>
      </c>
      <c r="N21" s="20">
        <v>4.5999999999999996</v>
      </c>
      <c r="O21" s="22">
        <v>0.28000000000000003</v>
      </c>
      <c r="P21" s="23"/>
      <c r="Q21" s="27"/>
      <c r="R21" s="24"/>
      <c r="S21" s="25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</row>
    <row r="22" spans="1:106" ht="18">
      <c r="A22" s="43"/>
      <c r="B22" s="38"/>
      <c r="C22" s="18"/>
      <c r="D22" s="19"/>
      <c r="E22" s="76"/>
      <c r="F22" s="77"/>
      <c r="G22" s="77"/>
      <c r="H22" s="77"/>
      <c r="I22" s="78"/>
      <c r="J22" s="28"/>
      <c r="K22" s="44">
        <f>SUM(K16:K21)</f>
        <v>83</v>
      </c>
      <c r="L22" s="29">
        <v>694</v>
      </c>
      <c r="M22" s="30">
        <v>27.38</v>
      </c>
      <c r="N22" s="30">
        <v>39.130000000000003</v>
      </c>
      <c r="O22" s="30">
        <v>57.94</v>
      </c>
      <c r="P22" s="31"/>
      <c r="Q22" s="32"/>
      <c r="R22" s="32"/>
      <c r="S22" s="3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</row>
    <row r="23" spans="1:106" ht="20.25" customHeight="1">
      <c r="A23" s="43" t="s">
        <v>47</v>
      </c>
      <c r="B23" s="38" t="s">
        <v>44</v>
      </c>
      <c r="C23" s="18" t="s">
        <v>13</v>
      </c>
      <c r="D23" s="19"/>
      <c r="E23" s="63" t="s">
        <v>14</v>
      </c>
      <c r="F23" s="64"/>
      <c r="G23" s="64"/>
      <c r="H23" s="64"/>
      <c r="I23" s="64"/>
      <c r="J23" s="21">
        <v>200</v>
      </c>
      <c r="K23" s="35">
        <v>10.43</v>
      </c>
      <c r="L23" s="21">
        <v>85</v>
      </c>
      <c r="M23" s="21">
        <v>1</v>
      </c>
      <c r="N23" s="21"/>
      <c r="O23" s="20">
        <v>20.2</v>
      </c>
      <c r="P23" s="34"/>
      <c r="Q23" s="25"/>
      <c r="R23" s="27"/>
      <c r="S23" s="25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</row>
    <row r="24" spans="1:106" ht="19.5" customHeight="1">
      <c r="A24" s="43"/>
      <c r="B24" s="38" t="s">
        <v>48</v>
      </c>
      <c r="C24" s="18"/>
      <c r="D24" s="19"/>
      <c r="E24" s="65" t="s">
        <v>15</v>
      </c>
      <c r="F24" s="86"/>
      <c r="G24" s="86"/>
      <c r="H24" s="86"/>
      <c r="I24" s="87"/>
      <c r="J24" s="21">
        <v>30</v>
      </c>
      <c r="K24" s="35">
        <v>11.32</v>
      </c>
      <c r="L24" s="21">
        <v>49</v>
      </c>
      <c r="M24" s="22">
        <v>1.93</v>
      </c>
      <c r="N24" s="22">
        <v>0.35</v>
      </c>
      <c r="O24" s="22">
        <v>9.35</v>
      </c>
      <c r="P24" s="23"/>
      <c r="Q24" s="24"/>
      <c r="R24" s="24"/>
      <c r="S24" s="25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</row>
    <row r="25" spans="1:106" s="2" customFormat="1" ht="19.5" customHeight="1">
      <c r="A25" s="43"/>
      <c r="B25" s="38"/>
      <c r="C25" s="18"/>
      <c r="D25" s="19"/>
      <c r="E25" s="79"/>
      <c r="F25" s="80"/>
      <c r="G25" s="80"/>
      <c r="H25" s="80"/>
      <c r="I25" s="81"/>
      <c r="J25" s="21"/>
      <c r="K25" s="42">
        <f>SUM(K23:K24)</f>
        <v>21.75</v>
      </c>
      <c r="L25" s="29">
        <v>134</v>
      </c>
      <c r="M25" s="30">
        <v>2.93</v>
      </c>
      <c r="N25" s="30">
        <v>0.35</v>
      </c>
      <c r="O25" s="30">
        <v>29.55</v>
      </c>
      <c r="P25" s="23"/>
      <c r="Q25" s="24"/>
      <c r="R25" s="24"/>
      <c r="S25" s="25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</row>
    <row r="26" spans="1:106" ht="18" customHeight="1">
      <c r="A26" s="43" t="s">
        <v>16</v>
      </c>
      <c r="B26" s="38" t="s">
        <v>49</v>
      </c>
      <c r="C26" s="18"/>
      <c r="D26" s="19"/>
      <c r="E26" s="63" t="s">
        <v>17</v>
      </c>
      <c r="F26" s="64"/>
      <c r="G26" s="64"/>
      <c r="H26" s="64"/>
      <c r="I26" s="64"/>
      <c r="J26" s="21">
        <v>71</v>
      </c>
      <c r="K26" s="35">
        <v>17.100000000000001</v>
      </c>
      <c r="L26" s="21">
        <v>110</v>
      </c>
      <c r="M26" s="22">
        <v>1.88</v>
      </c>
      <c r="N26" s="22">
        <v>7.92</v>
      </c>
      <c r="O26" s="22">
        <v>7.77</v>
      </c>
      <c r="P26" s="23"/>
      <c r="Q26" s="24"/>
      <c r="R26" s="24"/>
      <c r="S26" s="25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</row>
    <row r="27" spans="1:106" ht="37.5" customHeight="1">
      <c r="A27" s="43"/>
      <c r="B27" s="38" t="s">
        <v>50</v>
      </c>
      <c r="C27" s="18" t="s">
        <v>18</v>
      </c>
      <c r="D27" s="19"/>
      <c r="E27" s="63" t="s">
        <v>19</v>
      </c>
      <c r="F27" s="64"/>
      <c r="G27" s="64"/>
      <c r="H27" s="64"/>
      <c r="I27" s="64"/>
      <c r="J27" s="54" t="s">
        <v>61</v>
      </c>
      <c r="K27" s="35">
        <v>31.4</v>
      </c>
      <c r="L27" s="21">
        <v>128</v>
      </c>
      <c r="M27" s="22">
        <v>2.42</v>
      </c>
      <c r="N27" s="22">
        <v>6.11</v>
      </c>
      <c r="O27" s="22">
        <v>14.38</v>
      </c>
      <c r="P27" s="23"/>
      <c r="Q27" s="24"/>
      <c r="R27" s="24"/>
      <c r="S27" s="25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</row>
    <row r="28" spans="1:106" ht="37.5" customHeight="1">
      <c r="A28" s="43"/>
      <c r="B28" s="38" t="s">
        <v>57</v>
      </c>
      <c r="C28" s="18" t="s">
        <v>20</v>
      </c>
      <c r="D28" s="19"/>
      <c r="E28" s="63" t="s">
        <v>56</v>
      </c>
      <c r="F28" s="64"/>
      <c r="G28" s="64"/>
      <c r="H28" s="64"/>
      <c r="I28" s="64"/>
      <c r="J28" s="22" t="s">
        <v>21</v>
      </c>
      <c r="K28" s="35">
        <v>35.74</v>
      </c>
      <c r="L28" s="21">
        <v>152</v>
      </c>
      <c r="M28" s="22">
        <v>14.79</v>
      </c>
      <c r="N28" s="22">
        <v>7.11</v>
      </c>
      <c r="O28" s="22">
        <v>7.22</v>
      </c>
      <c r="P28" s="23"/>
      <c r="Q28" s="24"/>
      <c r="R28" s="24"/>
      <c r="S28" s="25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</row>
    <row r="29" spans="1:106" ht="23.25" customHeight="1">
      <c r="A29" s="43"/>
      <c r="B29" s="38" t="s">
        <v>51</v>
      </c>
      <c r="C29" s="58" t="s">
        <v>69</v>
      </c>
      <c r="D29" s="19"/>
      <c r="E29" s="63" t="s">
        <v>67</v>
      </c>
      <c r="F29" s="64"/>
      <c r="G29" s="64"/>
      <c r="H29" s="64"/>
      <c r="I29" s="64"/>
      <c r="J29" s="21">
        <v>200</v>
      </c>
      <c r="K29" s="35">
        <v>12.79</v>
      </c>
      <c r="L29" s="21">
        <v>267</v>
      </c>
      <c r="M29" s="22">
        <v>4.8499999999999996</v>
      </c>
      <c r="N29" s="22">
        <v>5.73</v>
      </c>
      <c r="O29" s="22">
        <v>48.89</v>
      </c>
      <c r="P29" s="23"/>
      <c r="Q29" s="24"/>
      <c r="R29" s="24"/>
      <c r="S29" s="25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57"/>
      <c r="DB29" s="56"/>
    </row>
    <row r="30" spans="1:106" ht="22.5" customHeight="1">
      <c r="A30" s="43"/>
      <c r="B30" s="38" t="s">
        <v>44</v>
      </c>
      <c r="C30" s="18" t="s">
        <v>22</v>
      </c>
      <c r="D30" s="19"/>
      <c r="E30" s="63" t="s">
        <v>23</v>
      </c>
      <c r="F30" s="64"/>
      <c r="G30" s="64"/>
      <c r="H30" s="64"/>
      <c r="I30" s="64"/>
      <c r="J30" s="21">
        <v>200</v>
      </c>
      <c r="K30" s="35">
        <v>3.12</v>
      </c>
      <c r="L30" s="21">
        <v>133</v>
      </c>
      <c r="M30" s="22">
        <v>0.66</v>
      </c>
      <c r="N30" s="22">
        <v>0.09</v>
      </c>
      <c r="O30" s="22">
        <v>32.01</v>
      </c>
      <c r="P30" s="23"/>
      <c r="Q30" s="24"/>
      <c r="R30" s="24"/>
      <c r="S30" s="25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</row>
    <row r="31" spans="1:106" ht="23.25" customHeight="1">
      <c r="A31" s="43"/>
      <c r="B31" s="38" t="s">
        <v>45</v>
      </c>
      <c r="C31" s="18"/>
      <c r="D31" s="19"/>
      <c r="E31" s="63" t="s">
        <v>8</v>
      </c>
      <c r="F31" s="64"/>
      <c r="G31" s="64"/>
      <c r="H31" s="64"/>
      <c r="I31" s="64"/>
      <c r="J31" s="21">
        <v>34</v>
      </c>
      <c r="K31" s="35">
        <v>4.5599999999999996</v>
      </c>
      <c r="L31" s="21">
        <v>118</v>
      </c>
      <c r="M31" s="20">
        <v>5.0999999999999996</v>
      </c>
      <c r="N31" s="22">
        <v>0.96</v>
      </c>
      <c r="O31" s="20">
        <v>22.2</v>
      </c>
      <c r="P31" s="26"/>
      <c r="Q31" s="24"/>
      <c r="R31" s="27"/>
      <c r="S31" s="25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</row>
    <row r="32" spans="1:106" ht="22.5" customHeight="1">
      <c r="A32" s="43"/>
      <c r="B32" s="38" t="s">
        <v>45</v>
      </c>
      <c r="C32" s="18"/>
      <c r="D32" s="19"/>
      <c r="E32" s="63" t="s">
        <v>59</v>
      </c>
      <c r="F32" s="64"/>
      <c r="G32" s="64"/>
      <c r="H32" s="64"/>
      <c r="I32" s="64"/>
      <c r="J32" s="21">
        <v>116</v>
      </c>
      <c r="K32" s="35">
        <v>6.84</v>
      </c>
      <c r="L32" s="21">
        <v>174</v>
      </c>
      <c r="M32" s="22">
        <v>6.93</v>
      </c>
      <c r="N32" s="22">
        <v>1.26</v>
      </c>
      <c r="O32" s="22">
        <v>33.659999999999997</v>
      </c>
      <c r="P32" s="23"/>
      <c r="Q32" s="24"/>
      <c r="R32" s="24"/>
      <c r="S32" s="25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</row>
    <row r="33" spans="1:106" ht="18">
      <c r="A33" s="43"/>
      <c r="B33" s="38"/>
      <c r="C33" s="18"/>
      <c r="D33" s="19"/>
      <c r="E33" s="76"/>
      <c r="F33" s="77"/>
      <c r="G33" s="77"/>
      <c r="H33" s="77"/>
      <c r="I33" s="78"/>
      <c r="J33" s="28"/>
      <c r="K33" s="44">
        <f>SUM(K26:K32)</f>
        <v>111.55000000000001</v>
      </c>
      <c r="L33" s="46">
        <v>1082</v>
      </c>
      <c r="M33" s="30">
        <v>36.630000000000003</v>
      </c>
      <c r="N33" s="30">
        <v>29.18</v>
      </c>
      <c r="O33" s="30">
        <v>166.13</v>
      </c>
      <c r="P33" s="31"/>
      <c r="Q33" s="32"/>
      <c r="R33" s="32"/>
      <c r="S33" s="3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</row>
    <row r="34" spans="1:106" ht="20.25" customHeight="1">
      <c r="A34" s="43" t="s">
        <v>24</v>
      </c>
      <c r="B34" s="38" t="s">
        <v>44</v>
      </c>
      <c r="C34" s="18" t="s">
        <v>25</v>
      </c>
      <c r="D34" s="19"/>
      <c r="E34" s="65" t="s">
        <v>26</v>
      </c>
      <c r="F34" s="66"/>
      <c r="G34" s="66"/>
      <c r="H34" s="66"/>
      <c r="I34" s="67"/>
      <c r="J34" s="21">
        <v>200</v>
      </c>
      <c r="K34" s="35">
        <v>12.76</v>
      </c>
      <c r="L34" s="21">
        <v>119</v>
      </c>
      <c r="M34" s="22">
        <v>4.08</v>
      </c>
      <c r="N34" s="22">
        <v>3.54</v>
      </c>
      <c r="O34" s="22">
        <v>17.579999999999998</v>
      </c>
      <c r="P34" s="23"/>
      <c r="Q34" s="24"/>
      <c r="R34" s="24"/>
      <c r="S34" s="25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</row>
    <row r="35" spans="1:106" s="53" customFormat="1" ht="35.25" customHeight="1">
      <c r="A35" s="43"/>
      <c r="B35" s="38" t="s">
        <v>52</v>
      </c>
      <c r="C35" s="51" t="s">
        <v>27</v>
      </c>
      <c r="D35" s="52"/>
      <c r="E35" s="63" t="s">
        <v>74</v>
      </c>
      <c r="F35" s="64"/>
      <c r="G35" s="64"/>
      <c r="H35" s="64"/>
      <c r="I35" s="64"/>
      <c r="J35" s="21">
        <v>215</v>
      </c>
      <c r="K35" s="35">
        <v>39.200000000000003</v>
      </c>
      <c r="L35" s="21">
        <v>69</v>
      </c>
      <c r="M35" s="22">
        <v>0.86</v>
      </c>
      <c r="N35" s="22">
        <v>0.86</v>
      </c>
      <c r="O35" s="22">
        <v>21.07</v>
      </c>
      <c r="P35" s="23"/>
      <c r="Q35" s="24"/>
      <c r="R35" s="24"/>
      <c r="S35" s="25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</row>
    <row r="36" spans="1:106" ht="36" customHeight="1">
      <c r="A36" s="43"/>
      <c r="B36" s="38" t="s">
        <v>70</v>
      </c>
      <c r="C36" s="58" t="s">
        <v>68</v>
      </c>
      <c r="D36" s="50"/>
      <c r="E36" s="63" t="s">
        <v>71</v>
      </c>
      <c r="F36" s="64"/>
      <c r="G36" s="64"/>
      <c r="H36" s="64"/>
      <c r="I36" s="64"/>
      <c r="J36" s="54">
        <v>75</v>
      </c>
      <c r="K36" s="60">
        <v>8.14</v>
      </c>
      <c r="L36" s="21">
        <v>378</v>
      </c>
      <c r="M36" s="22">
        <v>22.31</v>
      </c>
      <c r="N36" s="22">
        <v>25.76</v>
      </c>
      <c r="O36" s="22">
        <v>14.44</v>
      </c>
      <c r="P36" s="23"/>
      <c r="Q36" s="24"/>
      <c r="R36" s="24"/>
      <c r="S36" s="25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57"/>
    </row>
    <row r="37" spans="1:106" ht="18">
      <c r="A37" s="43"/>
      <c r="B37" s="38"/>
      <c r="C37" s="81"/>
      <c r="D37" s="85"/>
      <c r="E37" s="76"/>
      <c r="F37" s="77"/>
      <c r="G37" s="77"/>
      <c r="H37" s="77"/>
      <c r="I37" s="78"/>
      <c r="J37" s="29"/>
      <c r="K37" s="42">
        <f>SUM(K34:K36)</f>
        <v>60.1</v>
      </c>
      <c r="L37" s="30">
        <f>SUM(L34:L36)</f>
        <v>566</v>
      </c>
      <c r="M37" s="30">
        <f>SUM(M34:M36)</f>
        <v>27.25</v>
      </c>
      <c r="N37" s="30">
        <f>SUM(N34:N36)</f>
        <v>30.160000000000004</v>
      </c>
      <c r="O37" s="30">
        <f>SUM(O34:O36)</f>
        <v>53.089999999999996</v>
      </c>
      <c r="P37" s="31"/>
      <c r="Q37" s="32"/>
      <c r="R37" s="32"/>
      <c r="S37" s="3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</row>
    <row r="38" spans="1:106" ht="33.75" customHeight="1">
      <c r="A38" s="43" t="s">
        <v>28</v>
      </c>
      <c r="B38" s="38" t="s">
        <v>49</v>
      </c>
      <c r="C38" s="81" t="s">
        <v>29</v>
      </c>
      <c r="D38" s="85"/>
      <c r="E38" s="63" t="s">
        <v>30</v>
      </c>
      <c r="F38" s="64"/>
      <c r="G38" s="64"/>
      <c r="H38" s="64"/>
      <c r="I38" s="64"/>
      <c r="J38" s="21">
        <v>100</v>
      </c>
      <c r="K38" s="35">
        <v>4.6900000000000004</v>
      </c>
      <c r="L38" s="21">
        <v>93</v>
      </c>
      <c r="M38" s="22">
        <v>1.41</v>
      </c>
      <c r="N38" s="22">
        <v>6.01</v>
      </c>
      <c r="O38" s="22">
        <v>8.26</v>
      </c>
      <c r="P38" s="23"/>
      <c r="Q38" s="24"/>
      <c r="R38" s="24"/>
      <c r="S38" s="25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</row>
    <row r="39" spans="1:106" ht="18">
      <c r="A39" s="43"/>
      <c r="B39" s="38" t="s">
        <v>55</v>
      </c>
      <c r="C39" s="81" t="s">
        <v>31</v>
      </c>
      <c r="D39" s="85"/>
      <c r="E39" s="63" t="s">
        <v>32</v>
      </c>
      <c r="F39" s="64"/>
      <c r="G39" s="64"/>
      <c r="H39" s="64"/>
      <c r="I39" s="64"/>
      <c r="J39" s="37" t="s">
        <v>33</v>
      </c>
      <c r="K39" s="35">
        <v>25.75</v>
      </c>
      <c r="L39" s="21">
        <v>248</v>
      </c>
      <c r="M39" s="22">
        <v>14.35</v>
      </c>
      <c r="N39" s="22">
        <v>13.39</v>
      </c>
      <c r="O39" s="22">
        <v>17.37</v>
      </c>
      <c r="P39" s="23"/>
      <c r="Q39" s="24"/>
      <c r="R39" s="24"/>
      <c r="S39" s="25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</row>
    <row r="40" spans="1:106" ht="18">
      <c r="A40" s="43"/>
      <c r="B40" s="38" t="s">
        <v>53</v>
      </c>
      <c r="C40" s="81" t="s">
        <v>2</v>
      </c>
      <c r="D40" s="85"/>
      <c r="E40" s="63" t="s">
        <v>6</v>
      </c>
      <c r="F40" s="64"/>
      <c r="G40" s="64"/>
      <c r="H40" s="64"/>
      <c r="I40" s="64"/>
      <c r="J40" s="21">
        <v>45</v>
      </c>
      <c r="K40" s="35">
        <v>19.079999999999998</v>
      </c>
      <c r="L40" s="21">
        <v>161</v>
      </c>
      <c r="M40" s="22">
        <v>2.2799999999999998</v>
      </c>
      <c r="N40" s="22">
        <v>12.74</v>
      </c>
      <c r="O40" s="22">
        <v>9.25</v>
      </c>
      <c r="P40" s="23"/>
      <c r="Q40" s="24"/>
      <c r="R40" s="24"/>
      <c r="S40" s="25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</row>
    <row r="41" spans="1:106" ht="24" customHeight="1">
      <c r="A41" s="43"/>
      <c r="B41" s="38" t="s">
        <v>44</v>
      </c>
      <c r="C41" s="81" t="s">
        <v>63</v>
      </c>
      <c r="D41" s="85"/>
      <c r="E41" s="63" t="s">
        <v>62</v>
      </c>
      <c r="F41" s="64"/>
      <c r="G41" s="64"/>
      <c r="H41" s="64"/>
      <c r="I41" s="64"/>
      <c r="J41" s="21" t="s">
        <v>64</v>
      </c>
      <c r="K41" s="35">
        <v>2.95</v>
      </c>
      <c r="L41" s="21">
        <v>62</v>
      </c>
      <c r="M41" s="22">
        <v>0.13</v>
      </c>
      <c r="N41" s="22">
        <v>0.02</v>
      </c>
      <c r="O41" s="20">
        <v>15.2</v>
      </c>
      <c r="P41" s="23"/>
      <c r="Q41" s="24"/>
      <c r="R41" s="27"/>
      <c r="S41" s="25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</row>
    <row r="42" spans="1:106" ht="18">
      <c r="A42" s="43"/>
      <c r="B42" s="38" t="s">
        <v>45</v>
      </c>
      <c r="C42" s="81"/>
      <c r="D42" s="85"/>
      <c r="E42" s="63" t="s">
        <v>8</v>
      </c>
      <c r="F42" s="64"/>
      <c r="G42" s="64"/>
      <c r="H42" s="64"/>
      <c r="I42" s="64"/>
      <c r="J42" s="21">
        <v>80</v>
      </c>
      <c r="K42" s="35">
        <v>6.08</v>
      </c>
      <c r="L42" s="21">
        <v>157</v>
      </c>
      <c r="M42" s="20">
        <v>6.8</v>
      </c>
      <c r="N42" s="22">
        <v>1.28</v>
      </c>
      <c r="O42" s="20">
        <v>29.6</v>
      </c>
      <c r="P42" s="26"/>
      <c r="Q42" s="24"/>
      <c r="R42" s="27"/>
      <c r="S42" s="25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</row>
    <row r="43" spans="1:106" ht="18">
      <c r="A43" s="43"/>
      <c r="B43" s="38"/>
      <c r="C43" s="81"/>
      <c r="D43" s="85"/>
      <c r="E43" s="76"/>
      <c r="F43" s="77"/>
      <c r="G43" s="77"/>
      <c r="H43" s="78"/>
      <c r="I43" s="38"/>
      <c r="J43" s="28"/>
      <c r="K43" s="44">
        <f>SUM(K38:K42)</f>
        <v>58.55</v>
      </c>
      <c r="L43" s="29">
        <v>721</v>
      </c>
      <c r="M43" s="30">
        <v>24.97</v>
      </c>
      <c r="N43" s="30">
        <v>33.44</v>
      </c>
      <c r="O43" s="30">
        <v>79.680000000000007</v>
      </c>
      <c r="P43" s="31"/>
      <c r="Q43" s="32"/>
      <c r="R43" s="32"/>
      <c r="S43" s="3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</row>
    <row r="44" spans="1:106" ht="18">
      <c r="A44" s="43" t="s">
        <v>54</v>
      </c>
      <c r="B44" s="38" t="s">
        <v>44</v>
      </c>
      <c r="C44" s="81"/>
      <c r="D44" s="85"/>
      <c r="E44" s="63" t="s">
        <v>66</v>
      </c>
      <c r="F44" s="64"/>
      <c r="G44" s="64"/>
      <c r="H44" s="64"/>
      <c r="I44" s="64"/>
      <c r="J44" s="21">
        <v>95</v>
      </c>
      <c r="K44" s="35">
        <v>29.07</v>
      </c>
      <c r="L44" s="21">
        <v>62</v>
      </c>
      <c r="M44" s="20">
        <v>4.7</v>
      </c>
      <c r="N44" s="22">
        <v>1.32</v>
      </c>
      <c r="O44" s="22">
        <v>7.74</v>
      </c>
      <c r="P44" s="26"/>
      <c r="Q44" s="24"/>
      <c r="R44" s="24"/>
      <c r="S44" s="25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55"/>
      <c r="DB44" s="55"/>
    </row>
    <row r="45" spans="1:106" ht="23.25" customHeight="1">
      <c r="A45" s="43"/>
      <c r="B45" s="38"/>
      <c r="C45" s="67"/>
      <c r="D45" s="63"/>
      <c r="E45" s="76"/>
      <c r="F45" s="77"/>
      <c r="G45" s="77"/>
      <c r="H45" s="78"/>
      <c r="I45" s="38"/>
      <c r="J45" s="45"/>
      <c r="K45" s="59">
        <f>SUM(K44)</f>
        <v>29.07</v>
      </c>
      <c r="L45" s="29">
        <v>62</v>
      </c>
      <c r="M45" s="39">
        <v>4.7</v>
      </c>
      <c r="N45" s="30">
        <v>1.32</v>
      </c>
      <c r="O45" s="30">
        <v>7.74</v>
      </c>
      <c r="P45" s="40"/>
      <c r="Q45" s="32"/>
      <c r="R45" s="32"/>
      <c r="S45" s="3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</row>
    <row r="46" spans="1:106" ht="18">
      <c r="A46" s="10"/>
      <c r="B46" s="17"/>
      <c r="C46" s="67"/>
      <c r="D46" s="63"/>
      <c r="E46" s="76"/>
      <c r="F46" s="77"/>
      <c r="G46" s="77"/>
      <c r="H46" s="78"/>
      <c r="I46" s="41"/>
      <c r="J46" s="36"/>
      <c r="K46" s="48">
        <f>K22+K25+K33+K37+K43+K45</f>
        <v>364.02000000000004</v>
      </c>
      <c r="L46" s="48">
        <f>L22+L25+L33+L37+L43+L45</f>
        <v>3259</v>
      </c>
      <c r="M46" s="48">
        <f>M22+M25+M33+M37+M43+M45</f>
        <v>123.86</v>
      </c>
      <c r="N46" s="48">
        <f>N22+N25+N33+N37+N43+N45</f>
        <v>133.57999999999998</v>
      </c>
      <c r="O46" s="48">
        <f>O22+O25+O33+O37+O43+O45</f>
        <v>394.13</v>
      </c>
      <c r="P46" s="31"/>
      <c r="Q46" s="32"/>
      <c r="R46" s="32"/>
      <c r="S46" s="3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</row>
    <row r="47" spans="1:106" ht="18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</row>
    <row r="48" spans="1:106" ht="1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</row>
    <row r="49" spans="1:104" ht="18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</row>
    <row r="50" spans="1:104" ht="18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</row>
    <row r="51" spans="1:104" ht="18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</row>
    <row r="52" spans="1:104" ht="18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</row>
    <row r="53" spans="1:104" ht="18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</row>
    <row r="54" spans="1:104" ht="18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</row>
    <row r="55" spans="1:104" ht="18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</row>
    <row r="56" spans="1:104" ht="18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</row>
    <row r="57" spans="1:104" ht="18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</row>
    <row r="58" spans="1:104" ht="1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</row>
    <row r="59" spans="1:104" ht="18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</row>
    <row r="60" spans="1:104" ht="18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</row>
    <row r="61" spans="1:104" ht="18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</row>
    <row r="62" spans="1:104" ht="18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</row>
    <row r="63" spans="1:104" ht="18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</row>
    <row r="64" spans="1:104" ht="18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</row>
    <row r="65" spans="1:104" ht="18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</row>
    <row r="66" spans="1:104" ht="18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</row>
    <row r="67" spans="1:104" ht="18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</row>
    <row r="68" spans="1:104" ht="1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</row>
    <row r="69" spans="1:104" ht="18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</row>
    <row r="70" spans="1:104" ht="18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</row>
    <row r="71" spans="1:104" ht="18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</row>
    <row r="72" spans="1:104" ht="18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</row>
    <row r="73" spans="1:104" ht="18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</row>
    <row r="74" spans="1:104" ht="18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</row>
    <row r="75" spans="1:104" ht="18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</row>
    <row r="76" spans="1:104" ht="18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</row>
    <row r="77" spans="1:104" ht="18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</row>
    <row r="78" spans="1:104" ht="1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</row>
    <row r="79" spans="1:104" ht="18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</row>
    <row r="80" spans="1:104" ht="18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</row>
    <row r="81" spans="1:104" ht="18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</row>
    <row r="82" spans="1:104" ht="18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</row>
    <row r="83" spans="1:104" ht="18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</row>
    <row r="84" spans="1:104" ht="18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</row>
    <row r="85" spans="1:104" ht="18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</row>
    <row r="86" spans="1:104" ht="18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</row>
    <row r="87" spans="1:104" ht="18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</row>
    <row r="88" spans="1:104" ht="1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</row>
    <row r="89" spans="1:104" ht="18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</row>
    <row r="90" spans="1:104" ht="18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</row>
    <row r="91" spans="1:104" ht="18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</row>
    <row r="92" spans="1:104" ht="18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</row>
    <row r="93" spans="1:104" ht="18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</row>
    <row r="94" spans="1:104" ht="18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</row>
    <row r="95" spans="1:104" ht="18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</row>
    <row r="96" spans="1:104" ht="18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</row>
    <row r="97" spans="1:104" ht="18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</row>
    <row r="98" spans="1:104" ht="1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</row>
    <row r="99" spans="1:104" ht="18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</row>
    <row r="100" spans="1:104" ht="18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</row>
    <row r="101" spans="1:104" ht="18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</row>
    <row r="102" spans="1:104" ht="18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</row>
    <row r="103" spans="1:104" ht="18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</row>
    <row r="104" spans="1:104" ht="18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</row>
    <row r="105" spans="1:104" ht="18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</row>
    <row r="106" spans="1:104" ht="18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</row>
    <row r="107" spans="1:104" ht="18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</row>
    <row r="108" spans="1:104" ht="1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</row>
    <row r="109" spans="1:104" ht="18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</row>
    <row r="110" spans="1:104" ht="18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</row>
    <row r="111" spans="1:104" ht="18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</row>
    <row r="112" spans="1:104" ht="18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1:104" ht="18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1:104" ht="18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</row>
    <row r="115" spans="1:104" ht="18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</row>
    <row r="116" spans="1:104" ht="18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</row>
    <row r="117" spans="1:104" ht="18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</row>
    <row r="118" spans="1:104" ht="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</row>
    <row r="119" spans="1:104" ht="18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</row>
    <row r="120" spans="1:104" ht="18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</row>
    <row r="121" spans="1:104" ht="18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</row>
    <row r="122" spans="1:104" ht="18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</row>
    <row r="123" spans="1:104" ht="18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</row>
    <row r="124" spans="1:104" ht="18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</row>
    <row r="125" spans="1:104" ht="18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</row>
    <row r="126" spans="1:104" ht="18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</row>
    <row r="127" spans="1:104" ht="18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</row>
    <row r="128" spans="1:104" ht="1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</row>
    <row r="129" spans="1:104" ht="18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</row>
    <row r="130" spans="1:104" ht="18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</row>
    <row r="131" spans="1:104" ht="18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</row>
    <row r="132" spans="1:104" ht="18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</row>
    <row r="133" spans="1:104" ht="18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</row>
    <row r="134" spans="1:104" ht="18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</row>
    <row r="135" spans="1:104" ht="18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</row>
  </sheetData>
  <mergeCells count="58">
    <mergeCell ref="P7:AG7"/>
    <mergeCell ref="G9:J9"/>
    <mergeCell ref="N9:AA9"/>
    <mergeCell ref="H1:Q3"/>
    <mergeCell ref="AI1:AL1"/>
    <mergeCell ref="AC3:AE3"/>
    <mergeCell ref="S5:AB5"/>
    <mergeCell ref="AC5:AE5"/>
    <mergeCell ref="AF5:AM5"/>
    <mergeCell ref="E40:I40"/>
    <mergeCell ref="C41:D41"/>
    <mergeCell ref="E41:I41"/>
    <mergeCell ref="C37:D37"/>
    <mergeCell ref="E37:I37"/>
    <mergeCell ref="C43:D43"/>
    <mergeCell ref="C44:D44"/>
    <mergeCell ref="E44:I44"/>
    <mergeCell ref="C45:D45"/>
    <mergeCell ref="C46:D46"/>
    <mergeCell ref="E43:H43"/>
    <mergeCell ref="E45:H45"/>
    <mergeCell ref="E46:H46"/>
    <mergeCell ref="C42:D42"/>
    <mergeCell ref="E42:I42"/>
    <mergeCell ref="C38:D38"/>
    <mergeCell ref="E38:I38"/>
    <mergeCell ref="E17:I17"/>
    <mergeCell ref="E23:I23"/>
    <mergeCell ref="E18:I18"/>
    <mergeCell ref="E19:I19"/>
    <mergeCell ref="E20:I20"/>
    <mergeCell ref="E21:I21"/>
    <mergeCell ref="E24:I24"/>
    <mergeCell ref="E26:I26"/>
    <mergeCell ref="E27:I27"/>
    <mergeCell ref="C39:D39"/>
    <mergeCell ref="E39:I39"/>
    <mergeCell ref="C40:D40"/>
    <mergeCell ref="E36:I36"/>
    <mergeCell ref="E29:I29"/>
    <mergeCell ref="E30:I30"/>
    <mergeCell ref="E31:I31"/>
    <mergeCell ref="N11:AA11"/>
    <mergeCell ref="P15:R15"/>
    <mergeCell ref="E16:I16"/>
    <mergeCell ref="G11:J11"/>
    <mergeCell ref="E14:X14"/>
    <mergeCell ref="E13:J13"/>
    <mergeCell ref="E22:I22"/>
    <mergeCell ref="E25:I25"/>
    <mergeCell ref="E33:I33"/>
    <mergeCell ref="E15:I15"/>
    <mergeCell ref="E35:I35"/>
    <mergeCell ref="B1:E1"/>
    <mergeCell ref="A13:C13"/>
    <mergeCell ref="E28:I28"/>
    <mergeCell ref="E32:I32"/>
    <mergeCell ref="E34:I3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2022-12-15T11:01:50Z</cp:lastPrinted>
  <dcterms:created xsi:type="dcterms:W3CDTF">2015-06-05T18:19:34Z</dcterms:created>
  <dcterms:modified xsi:type="dcterms:W3CDTF">2024-12-05T11:49:34Z</dcterms:modified>
</cp:coreProperties>
</file>