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2" i="1"/>
  <c r="K14" l="1"/>
  <c r="L32"/>
  <c r="M32"/>
  <c r="N32"/>
  <c r="O32"/>
  <c r="L25"/>
  <c r="M25"/>
  <c r="N25"/>
  <c r="O25"/>
  <c r="L22"/>
  <c r="M22"/>
  <c r="N22"/>
  <c r="O22"/>
  <c r="L14"/>
  <c r="M14"/>
  <c r="N14"/>
  <c r="O14"/>
  <c r="L11"/>
  <c r="M11"/>
  <c r="N11"/>
  <c r="O11"/>
  <c r="K25"/>
  <c r="K34"/>
  <c r="K32"/>
  <c r="K11"/>
  <c r="M35" l="1"/>
  <c r="N35"/>
  <c r="O35"/>
  <c r="L35"/>
  <c r="K35"/>
</calcChain>
</file>

<file path=xl/sharedStrings.xml><?xml version="1.0" encoding="utf-8"?>
<sst xmlns="http://schemas.openxmlformats.org/spreadsheetml/2006/main" count="90" uniqueCount="73">
  <si>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</si>
  <si>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</si>
  <si>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</si>
  <si>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</si>
  <si>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</si>
  <si>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</si>
  <si>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</si>
  <si>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</si>
  <si>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</si>
  <si>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</si>
  <si>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</si>
  <si>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</si>
  <si>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</si>
  <si>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</si>
  <si>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</si>
  <si>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</si>
  <si>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</si>
  <si>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</si>
  <si>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</si>
  <si>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</si>
  <si>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Колбаса порциями</t>
  </si>
  <si>
    <t>376</t>
  </si>
  <si>
    <t>21</t>
  </si>
  <si>
    <t>102</t>
  </si>
  <si>
    <t>287</t>
  </si>
  <si>
    <t>219</t>
  </si>
  <si>
    <t>388</t>
  </si>
  <si>
    <t>203</t>
  </si>
  <si>
    <t>288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</si>
  <si>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</si>
  <si>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</si>
  <si>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</si>
  <si>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</si>
  <si>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</si>
  <si>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</si>
  <si>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</si>
  <si>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</si>
  <si>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</si>
  <si>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</si>
  <si>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</si>
  <si>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</si>
  <si>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</si>
  <si>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</si>
  <si>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</si>
  <si>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</si>
  <si>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</si>
  <si>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фрукты</t>
  </si>
  <si>
    <t>хол.блюда</t>
  </si>
  <si>
    <t>блюда из мяса</t>
  </si>
  <si>
    <t>бл.из курицы</t>
  </si>
  <si>
    <t>Каша жидкая молочная ячневая с маслом</t>
  </si>
  <si>
    <t>66</t>
  </si>
  <si>
    <t>406</t>
  </si>
  <si>
    <t>386</t>
  </si>
  <si>
    <t>2Ужин</t>
  </si>
  <si>
    <t>ГБОУ РШИ  с.Камышла</t>
  </si>
  <si>
    <t>Молочно -кислое (снежок)</t>
  </si>
  <si>
    <t>23.10.2024</t>
  </si>
  <si>
    <t>Сосиски отварные</t>
  </si>
  <si>
    <t>кон.изделие</t>
  </si>
  <si>
    <t>Кондитерское изделие(пряники)</t>
  </si>
  <si>
    <t>Салат из зеленого горошка</t>
  </si>
  <si>
    <t>Суп картофельный с  рыбными консервами</t>
  </si>
  <si>
    <t xml:space="preserve">Плов из говядины </t>
  </si>
  <si>
    <t>Компот из яблок</t>
  </si>
  <si>
    <t>Плоды или ягоды свежие (банан)</t>
  </si>
  <si>
    <t>кул. Издел</t>
  </si>
  <si>
    <t>Ватрушка</t>
  </si>
  <si>
    <t>Ряженка</t>
  </si>
  <si>
    <t>Винегрет овощной</t>
  </si>
  <si>
    <t>бл.из.картоф.</t>
  </si>
  <si>
    <t>Овощи в молочном соусе</t>
  </si>
  <si>
    <t>Суфле из кур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</si>
</sst>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5"/>
  <sheetViews>
    <sheetView tabSelected="1" topLeftCell="B1" zoomScale="70" zoomScaleNormal="70" workbookViewId="0">
      <selection activeCell="L38" sqref="L38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3" width="10.85546875" bestFit="1" customWidth="1"/>
    <col min="14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29</v>
      </c>
      <c r="B1" s="32"/>
      <c r="C1" s="33"/>
      <c r="D1" s="34"/>
      <c r="E1" s="35" t="s">
        <v>55</v>
      </c>
      <c r="F1" s="36"/>
      <c r="G1" s="36"/>
      <c r="H1" s="36"/>
      <c r="I1" s="36"/>
      <c r="J1" s="37"/>
      <c r="K1" s="21" t="s">
        <v>30</v>
      </c>
      <c r="L1" s="20"/>
      <c r="M1" s="38"/>
      <c r="N1" s="22" t="s">
        <v>31</v>
      </c>
      <c r="O1" s="39" t="s">
        <v>57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</row>
    <row r="3" spans="1:24" ht="3" customHeight="1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</row>
    <row r="4" spans="1:24" ht="36" customHeight="1">
      <c r="A4" s="14" t="s">
        <v>32</v>
      </c>
      <c r="B4" s="40" t="s">
        <v>33</v>
      </c>
      <c r="C4" s="17" t="s">
        <v>0</v>
      </c>
      <c r="D4" s="16"/>
      <c r="E4" s="49" t="s">
        <v>1</v>
      </c>
      <c r="F4" s="50"/>
      <c r="G4" s="50"/>
      <c r="H4" s="50"/>
      <c r="I4" s="51"/>
      <c r="J4" s="16" t="s">
        <v>34</v>
      </c>
      <c r="K4" s="16" t="s">
        <v>35</v>
      </c>
      <c r="L4" s="16" t="s">
        <v>36</v>
      </c>
      <c r="M4" s="18" t="s">
        <v>37</v>
      </c>
      <c r="N4" s="18" t="s">
        <v>38</v>
      </c>
      <c r="O4" s="18" t="s">
        <v>39</v>
      </c>
    </row>
    <row r="5" spans="1:24" ht="36" customHeight="1">
      <c r="A5" s="40" t="s">
        <v>3</v>
      </c>
      <c r="B5" s="41" t="s">
        <v>45</v>
      </c>
      <c r="C5" s="46" t="s">
        <v>4</v>
      </c>
      <c r="D5" s="47"/>
      <c r="E5" s="61" t="s">
        <v>50</v>
      </c>
      <c r="F5" s="61"/>
      <c r="G5" s="61"/>
      <c r="H5" s="61"/>
      <c r="I5" s="61"/>
      <c r="J5" s="24" t="s">
        <v>5</v>
      </c>
      <c r="K5" s="26">
        <v>14.61</v>
      </c>
      <c r="L5" s="43">
        <v>130</v>
      </c>
      <c r="M5" s="26">
        <v>2.63</v>
      </c>
      <c r="N5" s="26">
        <v>9.44</v>
      </c>
      <c r="O5" s="24">
        <v>8.6999999999999993</v>
      </c>
    </row>
    <row r="6" spans="1:24" ht="18.75">
      <c r="A6" s="15"/>
      <c r="B6" s="41" t="s">
        <v>47</v>
      </c>
      <c r="C6" s="46" t="s">
        <v>2</v>
      </c>
      <c r="D6" s="47"/>
      <c r="E6" s="61" t="s">
        <v>6</v>
      </c>
      <c r="F6" s="61"/>
      <c r="G6" s="61"/>
      <c r="H6" s="61"/>
      <c r="I6" s="61"/>
      <c r="J6" s="25">
        <v>45</v>
      </c>
      <c r="K6" s="26">
        <v>15.8</v>
      </c>
      <c r="L6" s="43">
        <v>161</v>
      </c>
      <c r="M6" s="26">
        <v>2.2799999999999998</v>
      </c>
      <c r="N6" s="26">
        <v>12.74</v>
      </c>
      <c r="O6" s="26">
        <v>9.25</v>
      </c>
    </row>
    <row r="7" spans="1:24" ht="18.75">
      <c r="A7" s="15"/>
      <c r="B7" s="41" t="s">
        <v>47</v>
      </c>
      <c r="C7" s="46" t="s">
        <v>19</v>
      </c>
      <c r="D7" s="47"/>
      <c r="E7" s="61" t="s">
        <v>20</v>
      </c>
      <c r="F7" s="61"/>
      <c r="G7" s="61"/>
      <c r="H7" s="61"/>
      <c r="I7" s="61"/>
      <c r="J7" s="25">
        <v>50</v>
      </c>
      <c r="K7" s="26">
        <v>15.03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>
      <c r="A8" s="15"/>
      <c r="B8" s="41" t="s">
        <v>41</v>
      </c>
      <c r="C8" s="46"/>
      <c r="D8" s="47"/>
      <c r="E8" s="61" t="s">
        <v>7</v>
      </c>
      <c r="F8" s="61"/>
      <c r="G8" s="61"/>
      <c r="H8" s="61"/>
      <c r="I8" s="61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s="12" customFormat="1" ht="18.75">
      <c r="A9" s="15"/>
      <c r="B9" s="41" t="s">
        <v>40</v>
      </c>
      <c r="C9" s="46" t="s">
        <v>8</v>
      </c>
      <c r="D9" s="47"/>
      <c r="E9" s="61" t="s">
        <v>9</v>
      </c>
      <c r="F9" s="61"/>
      <c r="G9" s="61"/>
      <c r="H9" s="61"/>
      <c r="I9" s="61"/>
      <c r="J9" s="25">
        <v>200</v>
      </c>
      <c r="K9" s="26">
        <v>11.75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>
      <c r="A10" s="15"/>
      <c r="B10" s="41" t="s">
        <v>47</v>
      </c>
      <c r="C10" s="46" t="s">
        <v>8</v>
      </c>
      <c r="D10" s="47"/>
      <c r="E10" s="61" t="s">
        <v>58</v>
      </c>
      <c r="F10" s="61"/>
      <c r="G10" s="61"/>
      <c r="H10" s="61"/>
      <c r="I10" s="61"/>
      <c r="J10" s="25">
        <v>55</v>
      </c>
      <c r="K10" s="26">
        <v>18.87</v>
      </c>
      <c r="L10" s="43">
        <v>101</v>
      </c>
      <c r="M10" s="26">
        <v>3.17</v>
      </c>
      <c r="N10" s="26">
        <v>2.68</v>
      </c>
      <c r="O10" s="26">
        <v>15.95</v>
      </c>
    </row>
    <row r="11" spans="1:24" ht="18.75" customHeight="1">
      <c r="A11" s="15"/>
      <c r="B11" s="41"/>
      <c r="C11" s="46"/>
      <c r="D11" s="47"/>
      <c r="E11" s="52"/>
      <c r="F11" s="53"/>
      <c r="G11" s="53"/>
      <c r="H11" s="54"/>
      <c r="I11" s="23"/>
      <c r="J11" s="27"/>
      <c r="K11" s="31">
        <f>SUM(K5:K10)</f>
        <v>80.62</v>
      </c>
      <c r="L11" s="44">
        <f t="shared" ref="L11:O11" si="0">SUM(L5:L10)</f>
        <v>823</v>
      </c>
      <c r="M11" s="31">
        <f t="shared" si="0"/>
        <v>23.89</v>
      </c>
      <c r="N11" s="31">
        <f t="shared" si="0"/>
        <v>48.54</v>
      </c>
      <c r="O11" s="31">
        <f t="shared" si="0"/>
        <v>72.19</v>
      </c>
    </row>
    <row r="12" spans="1:24" ht="18.75">
      <c r="A12" s="15" t="s">
        <v>42</v>
      </c>
      <c r="B12" s="41" t="s">
        <v>40</v>
      </c>
      <c r="C12" s="46" t="s">
        <v>21</v>
      </c>
      <c r="D12" s="47"/>
      <c r="E12" s="61" t="s">
        <v>11</v>
      </c>
      <c r="F12" s="61"/>
      <c r="G12" s="61"/>
      <c r="H12" s="61"/>
      <c r="I12" s="61"/>
      <c r="J12" s="26">
        <v>200</v>
      </c>
      <c r="K12" s="26">
        <v>10.43</v>
      </c>
      <c r="L12" s="43">
        <v>56</v>
      </c>
      <c r="M12" s="26">
        <v>7.0000000000000007E-2</v>
      </c>
      <c r="N12" s="26">
        <v>0.02</v>
      </c>
      <c r="O12" s="26">
        <v>13.95</v>
      </c>
    </row>
    <row r="13" spans="1:24" ht="22.5" customHeight="1">
      <c r="A13" s="15"/>
      <c r="B13" s="41" t="s">
        <v>59</v>
      </c>
      <c r="C13" s="46" t="s">
        <v>52</v>
      </c>
      <c r="D13" s="47"/>
      <c r="E13" s="61" t="s">
        <v>60</v>
      </c>
      <c r="F13" s="61"/>
      <c r="G13" s="61"/>
      <c r="H13" s="61"/>
      <c r="I13" s="61"/>
      <c r="J13" s="25">
        <v>50</v>
      </c>
      <c r="K13" s="26">
        <v>14.17</v>
      </c>
      <c r="L13" s="43">
        <v>125</v>
      </c>
      <c r="M13" s="26">
        <v>4.1100000000000003</v>
      </c>
      <c r="N13" s="26">
        <v>1.44</v>
      </c>
      <c r="O13" s="26">
        <v>35.53</v>
      </c>
    </row>
    <row r="14" spans="1:24" ht="18.75" customHeight="1">
      <c r="A14" s="15"/>
      <c r="B14" s="41"/>
      <c r="C14" s="46"/>
      <c r="D14" s="47"/>
      <c r="E14" s="52"/>
      <c r="F14" s="53"/>
      <c r="G14" s="53"/>
      <c r="H14" s="54"/>
      <c r="I14" s="23"/>
      <c r="J14" s="27"/>
      <c r="K14" s="31">
        <f>SUM(K12:K13)</f>
        <v>24.6</v>
      </c>
      <c r="L14" s="44">
        <f t="shared" ref="L14:O14" si="1">SUM(L12:L13)</f>
        <v>181</v>
      </c>
      <c r="M14" s="31">
        <f t="shared" si="1"/>
        <v>4.1800000000000006</v>
      </c>
      <c r="N14" s="31">
        <f t="shared" si="1"/>
        <v>1.46</v>
      </c>
      <c r="O14" s="31">
        <f t="shared" si="1"/>
        <v>49.480000000000004</v>
      </c>
    </row>
    <row r="15" spans="1:24" s="12" customFormat="1" ht="36.75" customHeight="1">
      <c r="A15" s="15" t="s">
        <v>12</v>
      </c>
      <c r="B15" s="41" t="s">
        <v>43</v>
      </c>
      <c r="C15" s="46" t="s">
        <v>22</v>
      </c>
      <c r="D15" s="47"/>
      <c r="E15" s="61" t="s">
        <v>61</v>
      </c>
      <c r="F15" s="61"/>
      <c r="G15" s="61"/>
      <c r="H15" s="61"/>
      <c r="I15" s="61"/>
      <c r="J15" s="25">
        <v>50</v>
      </c>
      <c r="K15" s="26">
        <v>5.3</v>
      </c>
      <c r="L15" s="43">
        <v>36</v>
      </c>
      <c r="M15" s="26">
        <v>0.82</v>
      </c>
      <c r="N15" s="26">
        <v>2.06</v>
      </c>
      <c r="O15" s="26">
        <v>3.65</v>
      </c>
    </row>
    <row r="16" spans="1:24" ht="24" customHeight="1">
      <c r="A16" s="15"/>
      <c r="B16" s="41" t="s">
        <v>44</v>
      </c>
      <c r="C16" s="46" t="s">
        <v>23</v>
      </c>
      <c r="D16" s="47"/>
      <c r="E16" s="61" t="s">
        <v>62</v>
      </c>
      <c r="F16" s="61"/>
      <c r="G16" s="61"/>
      <c r="H16" s="61"/>
      <c r="I16" s="61"/>
      <c r="J16" s="25">
        <v>300</v>
      </c>
      <c r="K16" s="26">
        <v>22.91</v>
      </c>
      <c r="L16" s="43">
        <v>178</v>
      </c>
      <c r="M16" s="26">
        <v>6.59</v>
      </c>
      <c r="N16" s="26">
        <v>6.32</v>
      </c>
      <c r="O16" s="26">
        <v>19.850000000000001</v>
      </c>
    </row>
    <row r="17" spans="1:105" ht="38.25" customHeight="1">
      <c r="A17" s="15"/>
      <c r="B17" s="41" t="s">
        <v>48</v>
      </c>
      <c r="C17" s="46" t="s">
        <v>24</v>
      </c>
      <c r="D17" s="47"/>
      <c r="E17" s="61" t="s">
        <v>63</v>
      </c>
      <c r="F17" s="61"/>
      <c r="G17" s="61"/>
      <c r="H17" s="61"/>
      <c r="I17" s="61"/>
      <c r="J17" s="26">
        <v>200</v>
      </c>
      <c r="K17" s="26">
        <v>50.5</v>
      </c>
      <c r="L17" s="43">
        <v>429</v>
      </c>
      <c r="M17" s="25">
        <v>21.99</v>
      </c>
      <c r="N17" s="26">
        <v>22.52</v>
      </c>
      <c r="O17" s="26">
        <v>34.69</v>
      </c>
    </row>
    <row r="18" spans="1:105" ht="18.75">
      <c r="A18" s="15"/>
      <c r="B18" s="41" t="s">
        <v>40</v>
      </c>
      <c r="C18" s="46" t="s">
        <v>10</v>
      </c>
      <c r="D18" s="47"/>
      <c r="E18" s="61" t="s">
        <v>64</v>
      </c>
      <c r="F18" s="61"/>
      <c r="G18" s="61"/>
      <c r="H18" s="61"/>
      <c r="I18" s="61"/>
      <c r="J18" s="25">
        <v>200</v>
      </c>
      <c r="K18" s="26">
        <v>8.73</v>
      </c>
      <c r="L18" s="43">
        <v>115</v>
      </c>
      <c r="M18" s="25">
        <v>0.16</v>
      </c>
      <c r="N18" s="25">
        <v>0.16</v>
      </c>
      <c r="O18" s="24">
        <v>27.88</v>
      </c>
    </row>
    <row r="19" spans="1:105" ht="18.75">
      <c r="A19" s="15"/>
      <c r="B19" s="41" t="s">
        <v>41</v>
      </c>
      <c r="C19" s="46"/>
      <c r="D19" s="47"/>
      <c r="E19" s="61" t="s">
        <v>7</v>
      </c>
      <c r="F19" s="61"/>
      <c r="G19" s="61"/>
      <c r="H19" s="61"/>
      <c r="I19" s="61"/>
      <c r="J19" s="25">
        <v>60</v>
      </c>
      <c r="K19" s="26">
        <v>4.5599999999999996</v>
      </c>
      <c r="L19" s="43">
        <v>118</v>
      </c>
      <c r="M19" s="24">
        <v>5.0999999999999996</v>
      </c>
      <c r="N19" s="26">
        <v>0.96</v>
      </c>
      <c r="O19" s="24">
        <v>22.2</v>
      </c>
    </row>
    <row r="20" spans="1:105" ht="26.25" customHeight="1">
      <c r="A20" s="15"/>
      <c r="B20" s="41" t="s">
        <v>41</v>
      </c>
      <c r="C20" s="46"/>
      <c r="D20" s="47"/>
      <c r="E20" s="61" t="s">
        <v>13</v>
      </c>
      <c r="F20" s="61"/>
      <c r="G20" s="61"/>
      <c r="H20" s="61"/>
      <c r="I20" s="61"/>
      <c r="J20" s="25">
        <v>90</v>
      </c>
      <c r="K20" s="26">
        <v>6.66</v>
      </c>
      <c r="L20" s="43">
        <v>174</v>
      </c>
      <c r="M20" s="26">
        <v>6.93</v>
      </c>
      <c r="N20" s="26">
        <v>1.26</v>
      </c>
      <c r="O20" s="26">
        <v>33.659999999999997</v>
      </c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</row>
    <row r="21" spans="1:105" ht="39" customHeight="1">
      <c r="A21" s="15"/>
      <c r="B21" s="41" t="s">
        <v>46</v>
      </c>
      <c r="C21" s="46" t="s">
        <v>17</v>
      </c>
      <c r="D21" s="47"/>
      <c r="E21" s="61" t="s">
        <v>65</v>
      </c>
      <c r="F21" s="61"/>
      <c r="G21" s="61"/>
      <c r="H21" s="61"/>
      <c r="I21" s="61"/>
      <c r="J21" s="25">
        <v>220</v>
      </c>
      <c r="K21" s="26">
        <v>36.86</v>
      </c>
      <c r="L21" s="43">
        <v>132</v>
      </c>
      <c r="M21" s="24">
        <v>1</v>
      </c>
      <c r="N21" s="24">
        <v>0.84</v>
      </c>
      <c r="O21" s="26">
        <v>28.84</v>
      </c>
      <c r="CP21" s="12"/>
      <c r="CQ21" s="12"/>
      <c r="CR21" s="12"/>
      <c r="CS21" s="12"/>
      <c r="CT21" s="12"/>
      <c r="CU21" s="12"/>
    </row>
    <row r="22" spans="1:105" ht="18.75">
      <c r="A22" s="15"/>
      <c r="B22" s="41"/>
      <c r="C22" s="46"/>
      <c r="D22" s="47"/>
      <c r="E22" s="52"/>
      <c r="F22" s="53"/>
      <c r="G22" s="53"/>
      <c r="H22" s="54"/>
      <c r="I22" s="23"/>
      <c r="J22" s="27"/>
      <c r="K22" s="31">
        <f>SUM(K15:K21)</f>
        <v>135.52000000000001</v>
      </c>
      <c r="L22" s="44">
        <f t="shared" ref="L22:O22" si="2">SUM(L15:L21)</f>
        <v>1182</v>
      </c>
      <c r="M22" s="31">
        <f t="shared" si="2"/>
        <v>42.589999999999996</v>
      </c>
      <c r="N22" s="31">
        <f t="shared" si="2"/>
        <v>34.119999999999997</v>
      </c>
      <c r="O22" s="31">
        <f t="shared" si="2"/>
        <v>170.77</v>
      </c>
      <c r="P22" s="11"/>
      <c r="Q22" s="5"/>
      <c r="R22" s="5"/>
      <c r="S22" s="4"/>
      <c r="T22" s="4"/>
      <c r="U22" s="4"/>
      <c r="V22" s="4"/>
      <c r="W22" s="55"/>
      <c r="X22" s="55"/>
    </row>
    <row r="23" spans="1:105" ht="18.75">
      <c r="A23" s="15" t="s">
        <v>14</v>
      </c>
      <c r="B23" s="41" t="s">
        <v>66</v>
      </c>
      <c r="C23" s="46" t="s">
        <v>25</v>
      </c>
      <c r="D23" s="47"/>
      <c r="E23" s="61" t="s">
        <v>67</v>
      </c>
      <c r="F23" s="61"/>
      <c r="G23" s="61"/>
      <c r="H23" s="61"/>
      <c r="I23" s="61"/>
      <c r="J23" s="26">
        <v>75</v>
      </c>
      <c r="K23" s="26">
        <v>11.45</v>
      </c>
      <c r="L23" s="43">
        <v>378</v>
      </c>
      <c r="M23" s="26">
        <v>22.31</v>
      </c>
      <c r="N23" s="26">
        <v>25.76</v>
      </c>
      <c r="O23" s="26">
        <v>14.44</v>
      </c>
      <c r="P23" s="9"/>
      <c r="Q23" s="7"/>
      <c r="R23" s="7"/>
      <c r="S23" s="7"/>
      <c r="T23" s="7"/>
      <c r="U23" s="7"/>
      <c r="V23" s="7"/>
      <c r="W23" s="48"/>
      <c r="X23" s="48"/>
    </row>
    <row r="24" spans="1:105" ht="18.75" customHeight="1">
      <c r="A24" s="15"/>
      <c r="B24" s="41" t="s">
        <v>40</v>
      </c>
      <c r="C24" s="46" t="s">
        <v>26</v>
      </c>
      <c r="D24" s="47"/>
      <c r="E24" s="61" t="s">
        <v>68</v>
      </c>
      <c r="F24" s="61"/>
      <c r="G24" s="61"/>
      <c r="H24" s="61"/>
      <c r="I24" s="61"/>
      <c r="J24" s="25">
        <v>200</v>
      </c>
      <c r="K24" s="26">
        <v>45.01</v>
      </c>
      <c r="L24" s="43">
        <v>88</v>
      </c>
      <c r="M24" s="26">
        <v>0.68</v>
      </c>
      <c r="N24" s="26">
        <v>0.28000000000000003</v>
      </c>
      <c r="O24" s="26">
        <v>20.76</v>
      </c>
      <c r="P24" s="8"/>
      <c r="Q24" s="1"/>
      <c r="R24" s="1"/>
      <c r="S24" s="1"/>
      <c r="T24" s="1"/>
      <c r="U24" s="1"/>
      <c r="V24" s="2"/>
      <c r="W24" s="60"/>
      <c r="X24" s="60"/>
    </row>
    <row r="25" spans="1:105" ht="18.75">
      <c r="A25" s="15"/>
      <c r="B25" s="41"/>
      <c r="C25" s="46"/>
      <c r="D25" s="47"/>
      <c r="E25" s="52"/>
      <c r="F25" s="53"/>
      <c r="G25" s="53"/>
      <c r="H25" s="54"/>
      <c r="I25" s="23"/>
      <c r="J25" s="27"/>
      <c r="K25" s="31">
        <f>SUM(K23:K24)</f>
        <v>56.459999999999994</v>
      </c>
      <c r="L25" s="44">
        <f t="shared" ref="L25:O25" si="3">SUM(L23:L24)</f>
        <v>466</v>
      </c>
      <c r="M25" s="31">
        <f t="shared" si="3"/>
        <v>22.99</v>
      </c>
      <c r="N25" s="31">
        <f t="shared" si="3"/>
        <v>26.040000000000003</v>
      </c>
      <c r="O25" s="31">
        <f t="shared" si="3"/>
        <v>35.200000000000003</v>
      </c>
      <c r="P25" s="11"/>
      <c r="Q25" s="5"/>
      <c r="R25" s="4"/>
      <c r="S25" s="4"/>
      <c r="T25" s="3"/>
      <c r="U25" s="4"/>
      <c r="V25" s="4"/>
      <c r="W25" s="55"/>
      <c r="X25" s="55"/>
    </row>
    <row r="26" spans="1:105" s="12" customFormat="1" ht="24" customHeight="1">
      <c r="A26" s="15" t="s">
        <v>18</v>
      </c>
      <c r="B26" s="41" t="s">
        <v>43</v>
      </c>
      <c r="C26" s="62" t="s">
        <v>51</v>
      </c>
      <c r="D26" s="46"/>
      <c r="E26" s="56" t="s">
        <v>69</v>
      </c>
      <c r="F26" s="57"/>
      <c r="G26" s="57"/>
      <c r="H26" s="57"/>
      <c r="I26" s="58"/>
      <c r="J26" s="25">
        <v>100</v>
      </c>
      <c r="K26" s="26">
        <v>6.17</v>
      </c>
      <c r="L26" s="43">
        <v>95</v>
      </c>
      <c r="M26" s="26">
        <v>1.26</v>
      </c>
      <c r="N26" s="26">
        <v>0.13</v>
      </c>
      <c r="O26" s="26">
        <v>22.28</v>
      </c>
      <c r="P26" s="11"/>
      <c r="Q26" s="4"/>
      <c r="R26" s="4"/>
      <c r="S26" s="4"/>
      <c r="T26" s="4"/>
      <c r="U26" s="4"/>
      <c r="V26" s="4"/>
      <c r="W26" s="42"/>
      <c r="X26" s="42"/>
    </row>
    <row r="27" spans="1:105" ht="18.75" customHeight="1">
      <c r="A27" s="15"/>
      <c r="B27" s="41" t="s">
        <v>70</v>
      </c>
      <c r="C27" s="46" t="s">
        <v>27</v>
      </c>
      <c r="D27" s="47"/>
      <c r="E27" s="56" t="s">
        <v>71</v>
      </c>
      <c r="F27" s="57"/>
      <c r="G27" s="57"/>
      <c r="H27" s="57"/>
      <c r="I27" s="58"/>
      <c r="J27" s="24">
        <v>200</v>
      </c>
      <c r="K27" s="26">
        <v>15.73</v>
      </c>
      <c r="L27" s="43">
        <v>267</v>
      </c>
      <c r="M27" s="26">
        <v>7.46</v>
      </c>
      <c r="N27" s="26">
        <v>7.91</v>
      </c>
      <c r="O27" s="26">
        <v>41.62</v>
      </c>
      <c r="P27" s="11"/>
      <c r="Q27" s="5"/>
      <c r="R27" s="4"/>
      <c r="S27" s="5"/>
      <c r="T27" s="4"/>
      <c r="U27" s="4"/>
      <c r="V27" s="4"/>
      <c r="W27" s="55"/>
      <c r="X27" s="55"/>
    </row>
    <row r="28" spans="1:105" ht="18.75" customHeight="1">
      <c r="A28" s="15"/>
      <c r="B28" s="41" t="s">
        <v>49</v>
      </c>
      <c r="C28" s="46" t="s">
        <v>28</v>
      </c>
      <c r="D28" s="47"/>
      <c r="E28" s="56" t="s">
        <v>72</v>
      </c>
      <c r="F28" s="57"/>
      <c r="G28" s="57"/>
      <c r="H28" s="57"/>
      <c r="I28" s="58"/>
      <c r="J28" s="26">
        <v>60</v>
      </c>
      <c r="K28" s="26">
        <v>50.73</v>
      </c>
      <c r="L28" s="43">
        <v>258</v>
      </c>
      <c r="M28" s="24">
        <v>18.5</v>
      </c>
      <c r="N28" s="26">
        <v>20.34</v>
      </c>
      <c r="O28" s="26">
        <v>0.38</v>
      </c>
      <c r="P28" s="11"/>
      <c r="Q28" s="5"/>
      <c r="R28" s="5"/>
      <c r="S28" s="5"/>
      <c r="T28" s="3"/>
      <c r="U28" s="3"/>
      <c r="V28" s="3"/>
      <c r="W28" s="59"/>
      <c r="X28" s="59"/>
    </row>
    <row r="29" spans="1:105" ht="18.75" customHeight="1">
      <c r="A29" s="15"/>
      <c r="B29" s="41" t="s">
        <v>40</v>
      </c>
      <c r="C29" s="46" t="s">
        <v>15</v>
      </c>
      <c r="D29" s="47"/>
      <c r="E29" s="56" t="s">
        <v>16</v>
      </c>
      <c r="F29" s="57"/>
      <c r="G29" s="57"/>
      <c r="H29" s="57"/>
      <c r="I29" s="58"/>
      <c r="J29" s="25">
        <v>200</v>
      </c>
      <c r="K29" s="26">
        <v>11.47</v>
      </c>
      <c r="L29" s="43">
        <v>119</v>
      </c>
      <c r="M29" s="26">
        <v>4.08</v>
      </c>
      <c r="N29" s="26">
        <v>3.54</v>
      </c>
      <c r="O29" s="26">
        <v>17.579999999999998</v>
      </c>
      <c r="P29" s="10"/>
      <c r="Q29" s="7"/>
      <c r="R29" s="7"/>
      <c r="S29" s="7"/>
      <c r="T29" s="7"/>
      <c r="U29" s="7"/>
      <c r="V29" s="7"/>
      <c r="W29" s="48"/>
      <c r="X29" s="48"/>
    </row>
    <row r="30" spans="1:105" ht="18.75" customHeight="1">
      <c r="A30" s="15"/>
      <c r="B30" s="41" t="s">
        <v>47</v>
      </c>
      <c r="C30" s="46" t="s">
        <v>2</v>
      </c>
      <c r="D30" s="47"/>
      <c r="E30" s="56" t="s">
        <v>6</v>
      </c>
      <c r="F30" s="57"/>
      <c r="G30" s="57"/>
      <c r="H30" s="57"/>
      <c r="I30" s="58"/>
      <c r="J30" s="25">
        <v>45</v>
      </c>
      <c r="K30" s="26">
        <v>15.8</v>
      </c>
      <c r="L30" s="43">
        <v>161</v>
      </c>
      <c r="M30" s="26">
        <v>2.2799999999999998</v>
      </c>
      <c r="N30" s="26">
        <v>12.74</v>
      </c>
      <c r="O30" s="26">
        <v>9.25</v>
      </c>
      <c r="P30" s="8"/>
      <c r="Q30" s="1"/>
      <c r="R30" s="1"/>
      <c r="S30" s="1"/>
      <c r="T30" s="1"/>
      <c r="U30" s="1"/>
      <c r="V30" s="2"/>
      <c r="W30" s="60"/>
      <c r="X30" s="60"/>
    </row>
    <row r="31" spans="1:105" ht="18.75">
      <c r="A31" s="15"/>
      <c r="B31" s="41" t="s">
        <v>41</v>
      </c>
      <c r="C31" s="46"/>
      <c r="D31" s="47"/>
      <c r="E31" s="56" t="s">
        <v>7</v>
      </c>
      <c r="F31" s="57"/>
      <c r="G31" s="57"/>
      <c r="H31" s="57"/>
      <c r="I31" s="58"/>
      <c r="J31" s="25">
        <v>80</v>
      </c>
      <c r="K31" s="26">
        <v>6.08</v>
      </c>
      <c r="L31" s="43">
        <v>157</v>
      </c>
      <c r="M31" s="24">
        <v>6.8</v>
      </c>
      <c r="N31" s="26">
        <v>1.28</v>
      </c>
      <c r="O31" s="24">
        <v>29.6</v>
      </c>
      <c r="P31" s="9"/>
      <c r="Q31" s="7"/>
      <c r="R31" s="7"/>
      <c r="S31" s="6"/>
      <c r="T31" s="7"/>
      <c r="U31" s="7"/>
      <c r="V31" s="7"/>
      <c r="W31" s="48"/>
      <c r="X31" s="48"/>
    </row>
    <row r="32" spans="1:105" ht="18.75">
      <c r="A32" s="15"/>
      <c r="B32" s="41"/>
      <c r="C32" s="46"/>
      <c r="D32" s="47"/>
      <c r="E32" s="52"/>
      <c r="F32" s="53"/>
      <c r="G32" s="53"/>
      <c r="H32" s="54"/>
      <c r="I32" s="23"/>
      <c r="J32" s="27"/>
      <c r="K32" s="31">
        <f>SUM(K26:K31)</f>
        <v>105.97999999999999</v>
      </c>
      <c r="L32" s="44">
        <f t="shared" ref="L32:O32" si="4">SUM(L26:L31)</f>
        <v>1057</v>
      </c>
      <c r="M32" s="31">
        <f t="shared" si="4"/>
        <v>40.379999999999995</v>
      </c>
      <c r="N32" s="31">
        <f t="shared" si="4"/>
        <v>45.940000000000005</v>
      </c>
      <c r="O32" s="31">
        <f t="shared" si="4"/>
        <v>120.71000000000001</v>
      </c>
      <c r="P32" s="9"/>
      <c r="Q32" s="7"/>
      <c r="R32" s="7"/>
      <c r="S32" s="7"/>
      <c r="T32" s="7"/>
      <c r="U32" s="7"/>
      <c r="V32" s="7"/>
      <c r="W32" s="48"/>
      <c r="X32" s="48"/>
    </row>
    <row r="33" spans="1:15" ht="18.75">
      <c r="A33" s="15" t="s">
        <v>54</v>
      </c>
      <c r="B33" s="41" t="s">
        <v>40</v>
      </c>
      <c r="C33" s="46" t="s">
        <v>53</v>
      </c>
      <c r="D33" s="47"/>
      <c r="E33" s="56" t="s">
        <v>56</v>
      </c>
      <c r="F33" s="57"/>
      <c r="G33" s="57"/>
      <c r="H33" s="57"/>
      <c r="I33" s="58"/>
      <c r="J33" s="25">
        <v>200</v>
      </c>
      <c r="K33" s="26">
        <v>42.58</v>
      </c>
      <c r="L33" s="43">
        <v>62</v>
      </c>
      <c r="M33" s="26">
        <v>4.7</v>
      </c>
      <c r="N33" s="26">
        <v>1.32</v>
      </c>
      <c r="O33" s="26">
        <v>7.46</v>
      </c>
    </row>
    <row r="34" spans="1:15" ht="18.75">
      <c r="B34" s="41"/>
      <c r="C34" s="46"/>
      <c r="D34" s="47"/>
      <c r="E34" s="52"/>
      <c r="F34" s="53"/>
      <c r="G34" s="53"/>
      <c r="H34" s="54"/>
      <c r="I34" s="23"/>
      <c r="J34" s="23"/>
      <c r="K34" s="31">
        <f>SUM(K33)</f>
        <v>42.58</v>
      </c>
      <c r="L34" s="44">
        <v>147</v>
      </c>
      <c r="M34" s="31">
        <v>5.64</v>
      </c>
      <c r="N34" s="31">
        <v>10.56</v>
      </c>
      <c r="O34" s="31">
        <v>7.46</v>
      </c>
    </row>
    <row r="35" spans="1:15" ht="18.75">
      <c r="B35" s="41"/>
      <c r="C35" s="46"/>
      <c r="D35" s="47"/>
      <c r="E35" s="52"/>
      <c r="F35" s="53"/>
      <c r="G35" s="53"/>
      <c r="H35" s="53"/>
      <c r="I35" s="29"/>
      <c r="J35" s="30"/>
      <c r="K35" s="28">
        <f>K11+K14+K22+K25+K32+K34</f>
        <v>445.75999999999993</v>
      </c>
      <c r="L35" s="45">
        <f>L11+L14+L22+L25+L32+L34</f>
        <v>3856</v>
      </c>
      <c r="M35" s="28">
        <f>M11+M14+M22+M25+M32+M34</f>
        <v>139.66999999999996</v>
      </c>
      <c r="N35" s="28">
        <f>N11+N14+N22+N25+N32+N34</f>
        <v>166.66000000000003</v>
      </c>
      <c r="O35" s="28">
        <f>O11+O14+O22+O25+O32+O34</f>
        <v>455.81</v>
      </c>
    </row>
  </sheetData>
  <mergeCells count="74">
    <mergeCell ref="E16:I16"/>
    <mergeCell ref="C16:D16"/>
    <mergeCell ref="C15:D15"/>
    <mergeCell ref="E15:I15"/>
    <mergeCell ref="C12:D12"/>
    <mergeCell ref="E12:I12"/>
    <mergeCell ref="C11:D11"/>
    <mergeCell ref="C5:D5"/>
    <mergeCell ref="E5:I5"/>
    <mergeCell ref="C6:D6"/>
    <mergeCell ref="E6:I6"/>
    <mergeCell ref="E7:I7"/>
    <mergeCell ref="C8:D8"/>
    <mergeCell ref="E8:I8"/>
    <mergeCell ref="C10:D10"/>
    <mergeCell ref="E10:I10"/>
    <mergeCell ref="C9:D9"/>
    <mergeCell ref="E9:I9"/>
    <mergeCell ref="C22:D22"/>
    <mergeCell ref="C20:D20"/>
    <mergeCell ref="E20:I20"/>
    <mergeCell ref="A2:O3"/>
    <mergeCell ref="W24:X24"/>
    <mergeCell ref="C24:D24"/>
    <mergeCell ref="E24:I24"/>
    <mergeCell ref="W22:X22"/>
    <mergeCell ref="W23:X23"/>
    <mergeCell ref="E18:I18"/>
    <mergeCell ref="C19:D19"/>
    <mergeCell ref="E19:I19"/>
    <mergeCell ref="C13:D13"/>
    <mergeCell ref="E13:I13"/>
    <mergeCell ref="C14:D14"/>
    <mergeCell ref="C7:D7"/>
    <mergeCell ref="C17:D17"/>
    <mergeCell ref="E17:I17"/>
    <mergeCell ref="C18:D18"/>
    <mergeCell ref="C21:D21"/>
    <mergeCell ref="E21:I21"/>
    <mergeCell ref="C23:D23"/>
    <mergeCell ref="E23:I23"/>
    <mergeCell ref="C32:D32"/>
    <mergeCell ref="C27:D27"/>
    <mergeCell ref="E27:I27"/>
    <mergeCell ref="C25:D25"/>
    <mergeCell ref="C26:D26"/>
    <mergeCell ref="E26:I26"/>
    <mergeCell ref="W29:X29"/>
    <mergeCell ref="C29:D29"/>
    <mergeCell ref="E29:I29"/>
    <mergeCell ref="W30:X30"/>
    <mergeCell ref="C30:D30"/>
    <mergeCell ref="E30:I30"/>
    <mergeCell ref="C33:D33"/>
    <mergeCell ref="E33:I33"/>
    <mergeCell ref="C31:D31"/>
    <mergeCell ref="E31:I31"/>
    <mergeCell ref="W31:X31"/>
    <mergeCell ref="C35:D35"/>
    <mergeCell ref="W32:X32"/>
    <mergeCell ref="E4:I4"/>
    <mergeCell ref="E11:H11"/>
    <mergeCell ref="E14:H14"/>
    <mergeCell ref="E22:H22"/>
    <mergeCell ref="E25:H25"/>
    <mergeCell ref="E32:H32"/>
    <mergeCell ref="E34:H34"/>
    <mergeCell ref="E35:H35"/>
    <mergeCell ref="W25:X25"/>
    <mergeCell ref="C28:D28"/>
    <mergeCell ref="E28:I28"/>
    <mergeCell ref="C34:D34"/>
    <mergeCell ref="W27:X27"/>
    <mergeCell ref="W28:X28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2024-10-30T12:12:38Z</dcterms:modified>
</cp:coreProperties>
</file>