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  <c r="K11"/>
  <c r="L35" l="1"/>
  <c r="M35"/>
  <c r="N35"/>
  <c r="O35"/>
  <c r="L33"/>
  <c r="M33"/>
  <c r="N33"/>
  <c r="O33"/>
  <c r="L26"/>
  <c r="M26"/>
  <c r="N26"/>
  <c r="O26"/>
  <c r="L23"/>
  <c r="M23"/>
  <c r="N23"/>
  <c r="O23"/>
  <c r="L15"/>
  <c r="M15"/>
  <c r="N15"/>
  <c r="O15"/>
  <c r="L11"/>
  <c r="M11"/>
  <c r="N11"/>
  <c r="O11"/>
  <c r="N36" l="1"/>
  <c r="O36"/>
  <c r="M36"/>
  <c r="L36"/>
  <c r="K33"/>
  <c r="K23"/>
  <c r="K35"/>
  <c r="K26"/>
  <c r="K36" l="1"/>
</calcChain>
</file>

<file path=xl/sharedStrings.xml><?xml version="1.0" encoding="utf-8"?>
<sst xmlns="http://schemas.openxmlformats.org/spreadsheetml/2006/main" count="95" uniqueCount="77">
  <si>
    <t>№ рец.</t>
  </si>
  <si>
    <t>Блюдо</t>
  </si>
  <si>
    <t>Завтрак</t>
  </si>
  <si>
    <t>200/5</t>
  </si>
  <si>
    <t>Бутерброд с маслом</t>
  </si>
  <si>
    <t>Хлеб пшеничный</t>
  </si>
  <si>
    <t>Сок фруктовый</t>
  </si>
  <si>
    <t>Обед</t>
  </si>
  <si>
    <t>Полдник</t>
  </si>
  <si>
    <t>Какао с молоком</t>
  </si>
  <si>
    <t>Ужин</t>
  </si>
  <si>
    <t>Чай с сахаром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</si>
  <si>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</si>
  <si>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</si>
  <si>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</si>
  <si>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</si>
  <si>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</si>
  <si>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</si>
  <si>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</si>
  <si>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</si>
  <si>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</si>
  <si>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</si>
  <si>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</si>
  <si>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</si>
  <si>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</si>
  <si>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</si>
  <si>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хол.блюда</t>
  </si>
  <si>
    <t>бл.из творога</t>
  </si>
  <si>
    <t>Школа</t>
  </si>
  <si>
    <t>Отд/корп</t>
  </si>
  <si>
    <t>День</t>
  </si>
  <si>
    <t>Компот из смеси сухофруктов</t>
  </si>
  <si>
    <t>Салат из свеклы с огурцами солеными</t>
  </si>
  <si>
    <t>Картофельное пюре с маслом сливочным</t>
  </si>
  <si>
    <t>70/5</t>
  </si>
  <si>
    <t>Ужин2</t>
  </si>
  <si>
    <t>1</t>
  </si>
  <si>
    <t>16</t>
  </si>
  <si>
    <t>379</t>
  </si>
  <si>
    <t>376</t>
  </si>
  <si>
    <t>98</t>
  </si>
  <si>
    <t>317</t>
  </si>
  <si>
    <t>389</t>
  </si>
  <si>
    <t>349</t>
  </si>
  <si>
    <t>55</t>
  </si>
  <si>
    <t>128</t>
  </si>
  <si>
    <t>268</t>
  </si>
  <si>
    <t>382</t>
  </si>
  <si>
    <t>Хлеб  ржано-пшеничный</t>
  </si>
  <si>
    <t>Котлеты, биточки, шницели (из говядины с маслом)</t>
  </si>
  <si>
    <t>конд.изд.</t>
  </si>
  <si>
    <t>Кофейный напиток</t>
  </si>
  <si>
    <t>175</t>
  </si>
  <si>
    <t>Каша вязкая молочная из риса и пшена (с маслом)</t>
  </si>
  <si>
    <t>Всего</t>
  </si>
  <si>
    <t>Запенканка из творога с повидлой</t>
  </si>
  <si>
    <t>223</t>
  </si>
  <si>
    <t>386</t>
  </si>
  <si>
    <t>ГБОУ РШИ с.Камышла</t>
  </si>
  <si>
    <t>фрукты</t>
  </si>
  <si>
    <t>бл.из мяса</t>
  </si>
  <si>
    <t>бл.из.картоф.</t>
  </si>
  <si>
    <t>288</t>
  </si>
  <si>
    <t>Салат картофельный с кукурузой и морковью</t>
  </si>
  <si>
    <t>39</t>
  </si>
  <si>
    <t>Кондитерское изделие (зефир)</t>
  </si>
  <si>
    <t>Сыр порциями</t>
  </si>
  <si>
    <t>Плоды и ягоды свежие (БАНАН)</t>
  </si>
  <si>
    <t>Суп с рисовой  крупой</t>
  </si>
  <si>
    <t xml:space="preserve">бл. из круп </t>
  </si>
  <si>
    <t>Макароны отварные с маслом</t>
  </si>
  <si>
    <t>блюда из мяса</t>
  </si>
  <si>
    <t>200/5,0</t>
  </si>
  <si>
    <t>70/5,</t>
  </si>
  <si>
    <t>Гуляш тиз говядины</t>
  </si>
  <si>
    <t>50/50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</si>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</sst>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164" fontId="6" fillId="2" borderId="7" xfId="0" applyNumberFormat="1" applyFont="1" applyFill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/>
    <xf numFmtId="0" fontId="7" fillId="3" borderId="10" xfId="0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7" xfId="0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49" fontId="8" fillId="0" borderId="1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0" fontId="0" fillId="0" borderId="0" xfId="0" applyBorder="1"/>
    <xf numFmtId="0" fontId="5" fillId="0" borderId="0" xfId="0" applyFont="1"/>
    <xf numFmtId="14" fontId="7" fillId="3" borderId="7" xfId="0" applyNumberFormat="1" applyFont="1" applyFill="1" applyBorder="1" applyAlignment="1"/>
    <xf numFmtId="0" fontId="7" fillId="0" borderId="7" xfId="0" applyFont="1" applyBorder="1" applyAlignment="1">
      <alignment vertical="top"/>
    </xf>
    <xf numFmtId="0" fontId="9" fillId="3" borderId="7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9" fillId="3" borderId="7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top"/>
    </xf>
    <xf numFmtId="2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/>
    <xf numFmtId="0" fontId="9" fillId="3" borderId="0" xfId="0" applyFont="1" applyFill="1"/>
    <xf numFmtId="2" fontId="12" fillId="3" borderId="7" xfId="0" applyNumberFormat="1" applyFont="1" applyFill="1" applyBorder="1" applyAlignment="1">
      <alignment horizontal="center" vertical="top" wrapText="1"/>
    </xf>
    <xf numFmtId="1" fontId="12" fillId="3" borderId="7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" fontId="11" fillId="3" borderId="7" xfId="0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/>
    </xf>
    <xf numFmtId="0" fontId="9" fillId="3" borderId="10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/>
    </xf>
    <xf numFmtId="0" fontId="10" fillId="3" borderId="7" xfId="0" applyFont="1" applyFill="1" applyBorder="1"/>
    <xf numFmtId="49" fontId="13" fillId="3" borderId="11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1" fontId="13" fillId="3" borderId="7" xfId="0" applyNumberFormat="1" applyFont="1" applyFill="1" applyBorder="1" applyAlignment="1">
      <alignment horizontal="right" vertical="top" wrapText="1"/>
    </xf>
    <xf numFmtId="2" fontId="13" fillId="3" borderId="7" xfId="0" applyNumberFormat="1" applyFont="1" applyFill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11" fillId="3" borderId="0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9" fillId="3" borderId="10" xfId="0" applyNumberFormat="1" applyFont="1" applyFill="1" applyBorder="1" applyAlignment="1">
      <alignment horizontal="left" vertical="top" wrapText="1"/>
    </xf>
    <xf numFmtId="2" fontId="9" fillId="3" borderId="11" xfId="0" applyNumberFormat="1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49" fontId="12" fillId="3" borderId="12" xfId="0" applyNumberFormat="1" applyFont="1" applyFill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11" fillId="3" borderId="10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1" xfId="0" applyNumberFormat="1" applyFont="1" applyFill="1" applyBorder="1" applyAlignment="1">
      <alignment horizontal="center" vertical="top" wrapText="1"/>
    </xf>
    <xf numFmtId="0" fontId="9" fillId="3" borderId="10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9" fillId="3" borderId="11" xfId="0" applyNumberFormat="1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37"/>
  <sheetViews>
    <sheetView tabSelected="1" topLeftCell="B1" zoomScale="70" zoomScaleNormal="70" workbookViewId="0">
      <selection activeCell="J38" sqref="J38"/>
    </sheetView>
  </sheetViews>
  <sheetFormatPr defaultRowHeight="15"/>
  <cols>
    <col min="1" max="1" width="12.42578125" style="12" customWidth="1"/>
    <col min="2" max="2" width="21.2851562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140625" customWidth="1"/>
    <col min="11" max="11" width="9.140625" style="12"/>
    <col min="12" max="12" width="11.85546875" style="12" customWidth="1"/>
    <col min="13" max="13" width="10.140625" customWidth="1"/>
    <col min="14" max="14" width="11" customWidth="1"/>
    <col min="15" max="15" width="14.42578125" customWidth="1"/>
    <col min="16" max="16" width="0.28515625" customWidth="1"/>
    <col min="17" max="91" width="9.140625" hidden="1" customWidth="1"/>
  </cols>
  <sheetData>
    <row r="1" spans="1:93">
      <c r="A1" s="30"/>
      <c r="B1" s="30"/>
      <c r="C1" s="30"/>
      <c r="D1" s="30"/>
      <c r="E1" s="30"/>
    </row>
    <row r="2" spans="1:93" ht="14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</row>
    <row r="3" spans="1:93" s="12" customFormat="1" ht="14.25" customHeight="1">
      <c r="A3" s="18" t="s">
        <v>28</v>
      </c>
      <c r="B3" s="19" t="s">
        <v>58</v>
      </c>
      <c r="C3" s="20"/>
      <c r="D3" s="20"/>
      <c r="E3" s="21"/>
      <c r="F3" s="18"/>
      <c r="G3" s="18"/>
      <c r="H3" s="18"/>
      <c r="I3" s="18"/>
      <c r="J3" s="18" t="s">
        <v>29</v>
      </c>
      <c r="K3" s="22"/>
      <c r="L3" s="18"/>
      <c r="M3" s="18" t="s">
        <v>30</v>
      </c>
      <c r="N3" s="18"/>
      <c r="O3" s="32">
        <v>45582</v>
      </c>
      <c r="P3" s="13"/>
      <c r="Q3" s="13"/>
      <c r="R3" s="13"/>
      <c r="S3" s="13"/>
      <c r="T3" s="13"/>
      <c r="U3" s="13"/>
      <c r="V3" s="13"/>
      <c r="W3" s="13"/>
      <c r="X3" s="13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23" t="s">
        <v>12</v>
      </c>
      <c r="B5" s="24" t="s">
        <v>13</v>
      </c>
      <c r="C5" s="25" t="s">
        <v>0</v>
      </c>
      <c r="D5" s="26"/>
      <c r="E5" s="95" t="s">
        <v>1</v>
      </c>
      <c r="F5" s="96"/>
      <c r="G5" s="96"/>
      <c r="H5" s="96"/>
      <c r="I5" s="97"/>
      <c r="J5" s="26" t="s">
        <v>14</v>
      </c>
      <c r="K5" s="26" t="s">
        <v>15</v>
      </c>
      <c r="L5" s="26" t="s">
        <v>16</v>
      </c>
      <c r="M5" s="27" t="s">
        <v>17</v>
      </c>
      <c r="N5" s="28" t="s">
        <v>18</v>
      </c>
      <c r="O5" s="29" t="s">
        <v>19</v>
      </c>
    </row>
    <row r="6" spans="1:93" ht="40.5" customHeight="1">
      <c r="A6" s="33" t="s">
        <v>2</v>
      </c>
      <c r="B6" s="34" t="s">
        <v>25</v>
      </c>
      <c r="C6" s="35" t="s">
        <v>52</v>
      </c>
      <c r="D6" s="36"/>
      <c r="E6" s="108" t="s">
        <v>53</v>
      </c>
      <c r="F6" s="109"/>
      <c r="G6" s="109"/>
      <c r="H6" s="109"/>
      <c r="I6" s="37" t="s">
        <v>3</v>
      </c>
      <c r="J6" s="38" t="s">
        <v>3</v>
      </c>
      <c r="K6" s="39">
        <v>15.98</v>
      </c>
      <c r="L6" s="40">
        <v>238</v>
      </c>
      <c r="M6" s="39">
        <v>10.36</v>
      </c>
      <c r="N6" s="39">
        <v>30.4</v>
      </c>
      <c r="O6" s="39">
        <v>37.1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</row>
    <row r="7" spans="1:93" ht="18.75">
      <c r="A7" s="24"/>
      <c r="B7" s="34" t="s">
        <v>26</v>
      </c>
      <c r="C7" s="76" t="s">
        <v>36</v>
      </c>
      <c r="D7" s="77"/>
      <c r="E7" s="78" t="s">
        <v>4</v>
      </c>
      <c r="F7" s="78"/>
      <c r="G7" s="78"/>
      <c r="H7" s="78"/>
      <c r="I7" s="78"/>
      <c r="J7" s="41">
        <v>45</v>
      </c>
      <c r="K7" s="42">
        <v>15.8</v>
      </c>
      <c r="L7" s="41">
        <v>161</v>
      </c>
      <c r="M7" s="42">
        <v>2.2799999999999998</v>
      </c>
      <c r="N7" s="42">
        <v>12.74</v>
      </c>
      <c r="O7" s="42">
        <v>9.25</v>
      </c>
    </row>
    <row r="8" spans="1:93" ht="18.75">
      <c r="A8" s="24"/>
      <c r="B8" s="34" t="s">
        <v>26</v>
      </c>
      <c r="C8" s="76" t="s">
        <v>37</v>
      </c>
      <c r="D8" s="77"/>
      <c r="E8" s="78" t="s">
        <v>66</v>
      </c>
      <c r="F8" s="78"/>
      <c r="G8" s="78"/>
      <c r="H8" s="78"/>
      <c r="I8" s="78"/>
      <c r="J8" s="41">
        <v>48</v>
      </c>
      <c r="K8" s="42">
        <v>14.56</v>
      </c>
      <c r="L8" s="41">
        <v>212</v>
      </c>
      <c r="M8" s="42">
        <v>7.54</v>
      </c>
      <c r="N8" s="42">
        <v>20.04</v>
      </c>
      <c r="O8" s="42">
        <v>0.14000000000000001</v>
      </c>
    </row>
    <row r="9" spans="1:93" ht="18.75">
      <c r="A9" s="24"/>
      <c r="B9" s="34" t="s">
        <v>21</v>
      </c>
      <c r="C9" s="76"/>
      <c r="D9" s="77"/>
      <c r="E9" s="78" t="s">
        <v>5</v>
      </c>
      <c r="F9" s="78"/>
      <c r="G9" s="78"/>
      <c r="H9" s="78"/>
      <c r="I9" s="78"/>
      <c r="J9" s="41">
        <v>60</v>
      </c>
      <c r="K9" s="42">
        <v>4.5599999999999996</v>
      </c>
      <c r="L9" s="41">
        <v>118</v>
      </c>
      <c r="M9" s="43">
        <v>5.0999999999999996</v>
      </c>
      <c r="N9" s="42">
        <v>0.96</v>
      </c>
      <c r="O9" s="43">
        <v>22.2</v>
      </c>
    </row>
    <row r="10" spans="1:93" ht="18.75">
      <c r="A10" s="24"/>
      <c r="B10" s="34" t="s">
        <v>20</v>
      </c>
      <c r="C10" s="76" t="s">
        <v>38</v>
      </c>
      <c r="D10" s="77"/>
      <c r="E10" s="78" t="s">
        <v>51</v>
      </c>
      <c r="F10" s="78"/>
      <c r="G10" s="78"/>
      <c r="H10" s="78"/>
      <c r="I10" s="78"/>
      <c r="J10" s="41">
        <v>200</v>
      </c>
      <c r="K10" s="42">
        <v>11.75</v>
      </c>
      <c r="L10" s="41">
        <v>101</v>
      </c>
      <c r="M10" s="42">
        <v>3.17</v>
      </c>
      <c r="N10" s="42">
        <v>2.68</v>
      </c>
      <c r="O10" s="42">
        <v>15.95</v>
      </c>
    </row>
    <row r="11" spans="1:93" ht="18.75" customHeight="1">
      <c r="A11" s="24"/>
      <c r="B11" s="34"/>
      <c r="C11" s="76"/>
      <c r="D11" s="77"/>
      <c r="E11" s="98"/>
      <c r="F11" s="99"/>
      <c r="G11" s="99"/>
      <c r="H11" s="100"/>
      <c r="I11" s="44"/>
      <c r="J11" s="45"/>
      <c r="K11" s="46">
        <f>SUM(K6:K10)</f>
        <v>62.650000000000006</v>
      </c>
      <c r="L11" s="47">
        <f t="shared" ref="L11:O11" si="0">SUM(L6:L10)</f>
        <v>830</v>
      </c>
      <c r="M11" s="46">
        <f t="shared" si="0"/>
        <v>28.450000000000003</v>
      </c>
      <c r="N11" s="46">
        <f t="shared" si="0"/>
        <v>66.820000000000007</v>
      </c>
      <c r="O11" s="46">
        <f t="shared" si="0"/>
        <v>84.64</v>
      </c>
    </row>
    <row r="12" spans="1:93" s="12" customFormat="1" ht="18.75" customHeight="1">
      <c r="A12" s="24"/>
      <c r="B12" s="34" t="s">
        <v>59</v>
      </c>
      <c r="C12" s="71"/>
      <c r="D12" s="72"/>
      <c r="E12" s="12" t="s">
        <v>67</v>
      </c>
      <c r="F12" s="73"/>
      <c r="G12" s="75"/>
      <c r="H12" s="74"/>
      <c r="I12" s="44"/>
      <c r="J12" s="45">
        <v>150</v>
      </c>
      <c r="K12" s="46">
        <v>39.33</v>
      </c>
      <c r="L12" s="47">
        <v>211</v>
      </c>
      <c r="M12" s="46">
        <v>3.3</v>
      </c>
      <c r="N12" s="46">
        <v>1.1000000000000001</v>
      </c>
      <c r="O12" s="46">
        <v>46.2</v>
      </c>
    </row>
    <row r="13" spans="1:93" ht="18.75">
      <c r="A13" s="24" t="s">
        <v>22</v>
      </c>
      <c r="B13" s="34" t="s">
        <v>20</v>
      </c>
      <c r="C13" s="76" t="s">
        <v>39</v>
      </c>
      <c r="D13" s="77"/>
      <c r="E13" s="78" t="s">
        <v>11</v>
      </c>
      <c r="F13" s="78"/>
      <c r="G13" s="78"/>
      <c r="H13" s="78"/>
      <c r="I13" s="78"/>
      <c r="J13" s="45">
        <v>200</v>
      </c>
      <c r="K13" s="42">
        <v>1.3</v>
      </c>
      <c r="L13" s="41">
        <v>56</v>
      </c>
      <c r="M13" s="42">
        <v>7.0000000000000007E-2</v>
      </c>
      <c r="N13" s="42">
        <v>0.02</v>
      </c>
      <c r="O13" s="42">
        <v>13.95</v>
      </c>
    </row>
    <row r="14" spans="1:93" ht="24.75" customHeight="1">
      <c r="A14" s="24"/>
      <c r="B14" s="34" t="s">
        <v>50</v>
      </c>
      <c r="C14" s="76"/>
      <c r="D14" s="77"/>
      <c r="E14" s="101" t="s">
        <v>65</v>
      </c>
      <c r="F14" s="102"/>
      <c r="G14" s="102"/>
      <c r="H14" s="103"/>
      <c r="I14" s="44"/>
      <c r="J14" s="48">
        <v>56</v>
      </c>
      <c r="K14" s="49">
        <v>14.62</v>
      </c>
      <c r="L14" s="41">
        <v>59</v>
      </c>
      <c r="M14" s="42">
        <v>2.3199999999999998</v>
      </c>
      <c r="N14" s="42">
        <v>0.42</v>
      </c>
      <c r="O14" s="42">
        <v>11.22</v>
      </c>
      <c r="CO14" s="12" t="s">
        <v>34</v>
      </c>
    </row>
    <row r="15" spans="1:93" s="12" customFormat="1" ht="24.75" customHeight="1">
      <c r="A15" s="24"/>
      <c r="B15" s="34"/>
      <c r="C15" s="35"/>
      <c r="D15" s="36"/>
      <c r="E15" s="50"/>
      <c r="F15" s="51"/>
      <c r="G15" s="51"/>
      <c r="H15" s="51"/>
      <c r="I15" s="52"/>
      <c r="J15" s="48"/>
      <c r="K15" s="46">
        <f>SUM(K13:K14)</f>
        <v>15.92</v>
      </c>
      <c r="L15" s="47">
        <f>SUM(L13:L14)</f>
        <v>115</v>
      </c>
      <c r="M15" s="46">
        <f>SUM(M13:M14)</f>
        <v>2.3899999999999997</v>
      </c>
      <c r="N15" s="46">
        <f>SUM(N13:N14)</f>
        <v>0.44</v>
      </c>
      <c r="O15" s="46">
        <f>SUM(O13:O14)</f>
        <v>25.17</v>
      </c>
    </row>
    <row r="16" spans="1:93" ht="40.5" customHeight="1">
      <c r="A16" s="33" t="s">
        <v>7</v>
      </c>
      <c r="B16" s="34" t="s">
        <v>23</v>
      </c>
      <c r="C16" s="76" t="s">
        <v>64</v>
      </c>
      <c r="D16" s="77"/>
      <c r="E16" s="82" t="s">
        <v>63</v>
      </c>
      <c r="F16" s="83"/>
      <c r="G16" s="83"/>
      <c r="H16" s="83"/>
      <c r="I16" s="53"/>
      <c r="J16" s="41">
        <v>100</v>
      </c>
      <c r="K16" s="42">
        <v>13.13</v>
      </c>
      <c r="L16" s="41">
        <v>164</v>
      </c>
      <c r="M16" s="42">
        <v>3.02</v>
      </c>
      <c r="N16" s="42">
        <v>6.36</v>
      </c>
      <c r="O16" s="42">
        <v>23.72</v>
      </c>
    </row>
    <row r="17" spans="1:93" ht="18.75">
      <c r="A17" s="24"/>
      <c r="B17" s="34" t="s">
        <v>24</v>
      </c>
      <c r="C17" s="76" t="s">
        <v>40</v>
      </c>
      <c r="D17" s="77"/>
      <c r="E17" s="84" t="s">
        <v>68</v>
      </c>
      <c r="F17" s="85"/>
      <c r="G17" s="85"/>
      <c r="H17" s="85"/>
      <c r="I17" s="53"/>
      <c r="J17" s="41">
        <v>300</v>
      </c>
      <c r="K17" s="42">
        <v>24.72</v>
      </c>
      <c r="L17" s="41">
        <v>92</v>
      </c>
      <c r="M17" s="42">
        <v>1.78</v>
      </c>
      <c r="N17" s="42">
        <v>5.9</v>
      </c>
      <c r="O17" s="42">
        <v>7.31</v>
      </c>
    </row>
    <row r="18" spans="1:93" ht="18.75">
      <c r="A18" s="24"/>
      <c r="B18" s="34" t="s">
        <v>69</v>
      </c>
      <c r="C18" s="76" t="s">
        <v>41</v>
      </c>
      <c r="D18" s="77"/>
      <c r="E18" s="84" t="s">
        <v>70</v>
      </c>
      <c r="F18" s="85"/>
      <c r="G18" s="85"/>
      <c r="H18" s="85"/>
      <c r="I18" s="53"/>
      <c r="J18" s="42" t="s">
        <v>72</v>
      </c>
      <c r="K18" s="42">
        <v>8.6</v>
      </c>
      <c r="L18" s="41">
        <v>267</v>
      </c>
      <c r="M18" s="43">
        <v>7.46</v>
      </c>
      <c r="N18" s="42">
        <v>7.91</v>
      </c>
      <c r="O18" s="42">
        <v>41.62</v>
      </c>
    </row>
    <row r="19" spans="1:93" ht="41.25" customHeight="1">
      <c r="A19" s="24"/>
      <c r="B19" s="34" t="s">
        <v>71</v>
      </c>
      <c r="C19" s="86" t="s">
        <v>62</v>
      </c>
      <c r="D19" s="87"/>
      <c r="E19" s="88" t="s">
        <v>49</v>
      </c>
      <c r="F19" s="88"/>
      <c r="G19" s="88"/>
      <c r="H19" s="88"/>
      <c r="I19" s="88"/>
      <c r="J19" s="54" t="s">
        <v>73</v>
      </c>
      <c r="K19" s="54">
        <v>42.93</v>
      </c>
      <c r="L19" s="55">
        <v>328</v>
      </c>
      <c r="M19" s="54">
        <v>23</v>
      </c>
      <c r="N19" s="54">
        <v>25.82</v>
      </c>
      <c r="O19" s="56">
        <v>0.48</v>
      </c>
      <c r="CO19" s="12" t="s">
        <v>73</v>
      </c>
    </row>
    <row r="20" spans="1:93" ht="18.75">
      <c r="A20" s="24"/>
      <c r="B20" s="34" t="s">
        <v>20</v>
      </c>
      <c r="C20" s="76" t="s">
        <v>42</v>
      </c>
      <c r="D20" s="77"/>
      <c r="E20" s="84" t="s">
        <v>6</v>
      </c>
      <c r="F20" s="85"/>
      <c r="G20" s="85"/>
      <c r="H20" s="85"/>
      <c r="I20" s="53"/>
      <c r="J20" s="41">
        <v>200</v>
      </c>
      <c r="K20" s="42">
        <v>10.43</v>
      </c>
      <c r="L20" s="41">
        <v>85</v>
      </c>
      <c r="M20" s="41">
        <v>1</v>
      </c>
      <c r="N20" s="41"/>
      <c r="O20" s="43">
        <v>20.2</v>
      </c>
    </row>
    <row r="21" spans="1:93" ht="18.75">
      <c r="A21" s="24"/>
      <c r="B21" s="34" t="s">
        <v>21</v>
      </c>
      <c r="C21" s="76"/>
      <c r="D21" s="77"/>
      <c r="E21" s="84" t="s">
        <v>5</v>
      </c>
      <c r="F21" s="85"/>
      <c r="G21" s="85"/>
      <c r="H21" s="85"/>
      <c r="I21" s="53"/>
      <c r="J21" s="41">
        <v>60</v>
      </c>
      <c r="K21" s="42">
        <v>4.5599999999999996</v>
      </c>
      <c r="L21" s="41">
        <v>118</v>
      </c>
      <c r="M21" s="43">
        <v>5.0999999999999996</v>
      </c>
      <c r="N21" s="42">
        <v>0.96</v>
      </c>
      <c r="O21" s="43">
        <v>22.2</v>
      </c>
    </row>
    <row r="22" spans="1:93" ht="18.75">
      <c r="A22" s="24"/>
      <c r="B22" s="34" t="s">
        <v>21</v>
      </c>
      <c r="C22" s="76"/>
      <c r="D22" s="77"/>
      <c r="E22" s="78" t="s">
        <v>48</v>
      </c>
      <c r="F22" s="78"/>
      <c r="G22" s="78"/>
      <c r="H22" s="78"/>
      <c r="I22" s="78"/>
      <c r="J22" s="41">
        <v>90</v>
      </c>
      <c r="K22" s="42">
        <v>6.66</v>
      </c>
      <c r="L22" s="41">
        <v>174</v>
      </c>
      <c r="M22" s="42">
        <v>6.93</v>
      </c>
      <c r="N22" s="42">
        <v>1.26</v>
      </c>
      <c r="O22" s="42">
        <v>33.659999999999997</v>
      </c>
      <c r="P22" s="16">
        <v>125.33</v>
      </c>
    </row>
    <row r="23" spans="1:93" ht="18.75">
      <c r="A23" s="24" t="s">
        <v>8</v>
      </c>
      <c r="B23" s="34"/>
      <c r="C23" s="76"/>
      <c r="D23" s="77"/>
      <c r="E23" s="78"/>
      <c r="F23" s="78"/>
      <c r="G23" s="78"/>
      <c r="H23" s="78"/>
      <c r="I23" s="78"/>
      <c r="J23" s="41"/>
      <c r="K23" s="57">
        <f>SUM(K16:K22)</f>
        <v>111.03</v>
      </c>
      <c r="L23" s="58">
        <f>SUM(L16:L22)</f>
        <v>1228</v>
      </c>
      <c r="M23" s="57">
        <f>SUM(M16:M22)</f>
        <v>48.29</v>
      </c>
      <c r="N23" s="57">
        <f>SUM(N16:N22)</f>
        <v>48.21</v>
      </c>
      <c r="O23" s="57">
        <f>SUM(O16:O22)</f>
        <v>149.19</v>
      </c>
      <c r="P23" s="11"/>
      <c r="Q23" s="5"/>
      <c r="R23" s="5"/>
      <c r="S23" s="4"/>
      <c r="T23" s="4"/>
      <c r="U23" s="4"/>
      <c r="V23" s="4"/>
      <c r="W23" s="79"/>
      <c r="X23" s="79"/>
    </row>
    <row r="24" spans="1:93" ht="18.75">
      <c r="A24" s="24"/>
      <c r="B24" s="34" t="s">
        <v>27</v>
      </c>
      <c r="C24" s="76" t="s">
        <v>56</v>
      </c>
      <c r="D24" s="77"/>
      <c r="E24" s="78" t="s">
        <v>55</v>
      </c>
      <c r="F24" s="78"/>
      <c r="G24" s="78"/>
      <c r="H24" s="78"/>
      <c r="I24" s="78"/>
      <c r="J24" s="38">
        <v>220</v>
      </c>
      <c r="K24" s="42">
        <v>66.650000000000006</v>
      </c>
      <c r="L24" s="41">
        <v>568</v>
      </c>
      <c r="M24" s="42">
        <v>30.63</v>
      </c>
      <c r="N24" s="42">
        <v>23.94</v>
      </c>
      <c r="O24" s="42">
        <v>57.56</v>
      </c>
      <c r="P24" s="9"/>
      <c r="Q24" s="7"/>
      <c r="R24" s="7"/>
      <c r="S24" s="7"/>
      <c r="T24" s="7"/>
      <c r="U24" s="7"/>
      <c r="V24" s="7"/>
      <c r="W24" s="80"/>
      <c r="X24" s="80"/>
    </row>
    <row r="25" spans="1:93" ht="18.75" customHeight="1">
      <c r="A25" s="24"/>
      <c r="B25" s="34" t="s">
        <v>20</v>
      </c>
      <c r="C25" s="76" t="s">
        <v>43</v>
      </c>
      <c r="D25" s="77"/>
      <c r="E25" s="78" t="s">
        <v>31</v>
      </c>
      <c r="F25" s="78"/>
      <c r="G25" s="78"/>
      <c r="H25" s="78"/>
      <c r="I25" s="78"/>
      <c r="J25" s="41">
        <v>200</v>
      </c>
      <c r="K25" s="42">
        <v>3.24</v>
      </c>
      <c r="L25" s="41">
        <v>133</v>
      </c>
      <c r="M25" s="42">
        <v>0.66</v>
      </c>
      <c r="N25" s="42">
        <v>0.09</v>
      </c>
      <c r="O25" s="42">
        <v>32.01</v>
      </c>
      <c r="P25" s="8"/>
      <c r="Q25" s="1"/>
      <c r="R25" s="1"/>
      <c r="S25" s="1"/>
      <c r="T25" s="1"/>
      <c r="U25" s="1"/>
      <c r="V25" s="2"/>
      <c r="W25" s="81"/>
      <c r="X25" s="81"/>
    </row>
    <row r="26" spans="1:93" ht="24" customHeight="1">
      <c r="A26" s="33"/>
      <c r="B26" s="34"/>
      <c r="C26" s="76"/>
      <c r="D26" s="77"/>
      <c r="E26" s="98"/>
      <c r="F26" s="99"/>
      <c r="G26" s="99"/>
      <c r="H26" s="100"/>
      <c r="I26" s="44"/>
      <c r="J26" s="45"/>
      <c r="K26" s="46">
        <f>SUM(K24:K25)</f>
        <v>69.89</v>
      </c>
      <c r="L26" s="47">
        <f>SUM(L24:L25)</f>
        <v>701</v>
      </c>
      <c r="M26" s="46">
        <f>SUM(M24:M25)</f>
        <v>31.29</v>
      </c>
      <c r="N26" s="46">
        <f>SUM(N24:N25)</f>
        <v>24.03</v>
      </c>
      <c r="O26" s="46">
        <f>SUM(O24:O25)</f>
        <v>89.57</v>
      </c>
      <c r="P26" s="11"/>
      <c r="Q26" s="5"/>
      <c r="R26" s="4"/>
      <c r="S26" s="4"/>
      <c r="T26" s="3"/>
      <c r="U26" s="4"/>
      <c r="V26" s="4"/>
      <c r="W26" s="79"/>
      <c r="X26" s="79"/>
    </row>
    <row r="27" spans="1:93" ht="40.5" customHeight="1">
      <c r="A27" s="33" t="s">
        <v>10</v>
      </c>
      <c r="B27" s="34" t="s">
        <v>23</v>
      </c>
      <c r="C27" s="76" t="s">
        <v>44</v>
      </c>
      <c r="D27" s="77"/>
      <c r="E27" s="106" t="s">
        <v>32</v>
      </c>
      <c r="F27" s="107"/>
      <c r="G27" s="107"/>
      <c r="H27" s="107"/>
      <c r="I27" s="59"/>
      <c r="J27" s="41">
        <v>100</v>
      </c>
      <c r="K27" s="42">
        <v>7.6</v>
      </c>
      <c r="L27" s="41">
        <v>85</v>
      </c>
      <c r="M27" s="42">
        <v>1.42</v>
      </c>
      <c r="N27" s="42">
        <v>6.03</v>
      </c>
      <c r="O27" s="42">
        <v>6.28</v>
      </c>
      <c r="P27" s="11"/>
      <c r="Q27" s="4"/>
      <c r="R27" s="4"/>
      <c r="S27" s="4"/>
      <c r="T27" s="4"/>
      <c r="U27" s="4"/>
      <c r="V27" s="4"/>
      <c r="W27" s="89"/>
      <c r="X27" s="89"/>
    </row>
    <row r="28" spans="1:93" ht="41.25" customHeight="1">
      <c r="A28" s="24"/>
      <c r="B28" s="34" t="s">
        <v>61</v>
      </c>
      <c r="C28" s="76" t="s">
        <v>45</v>
      </c>
      <c r="D28" s="77"/>
      <c r="E28" s="82" t="s">
        <v>33</v>
      </c>
      <c r="F28" s="83"/>
      <c r="G28" s="83"/>
      <c r="H28" s="83"/>
      <c r="I28" s="59"/>
      <c r="J28" s="38" t="s">
        <v>3</v>
      </c>
      <c r="K28" s="42">
        <v>14.22</v>
      </c>
      <c r="L28" s="41">
        <v>242</v>
      </c>
      <c r="M28" s="42">
        <v>4.34</v>
      </c>
      <c r="N28" s="42">
        <v>12.82</v>
      </c>
      <c r="O28" s="42">
        <v>25.18</v>
      </c>
      <c r="P28" s="11"/>
      <c r="Q28" s="4"/>
      <c r="R28" s="4"/>
      <c r="S28" s="5"/>
      <c r="T28" s="4"/>
      <c r="U28" s="4"/>
      <c r="V28" s="4"/>
      <c r="W28" s="79"/>
      <c r="X28" s="79"/>
    </row>
    <row r="29" spans="1:93" ht="38.25" customHeight="1">
      <c r="A29" s="24"/>
      <c r="B29" s="34" t="s">
        <v>60</v>
      </c>
      <c r="C29" s="76" t="s">
        <v>46</v>
      </c>
      <c r="D29" s="77"/>
      <c r="E29" s="91" t="s">
        <v>74</v>
      </c>
      <c r="F29" s="92"/>
      <c r="G29" s="92"/>
      <c r="H29" s="92"/>
      <c r="I29" s="93"/>
      <c r="J29" s="38" t="s">
        <v>75</v>
      </c>
      <c r="K29" s="42">
        <v>53.61</v>
      </c>
      <c r="L29" s="41">
        <v>235</v>
      </c>
      <c r="M29" s="43">
        <v>11.25</v>
      </c>
      <c r="N29" s="42">
        <v>16.5</v>
      </c>
      <c r="O29" s="42">
        <v>9.76</v>
      </c>
      <c r="P29" s="11"/>
      <c r="Q29" s="5"/>
      <c r="R29" s="4"/>
      <c r="S29" s="5"/>
      <c r="T29" s="4"/>
      <c r="U29" s="4"/>
      <c r="V29" s="4"/>
      <c r="W29" s="79"/>
      <c r="X29" s="79"/>
    </row>
    <row r="30" spans="1:93" ht="18.75">
      <c r="A30" s="24"/>
      <c r="B30" s="34" t="s">
        <v>20</v>
      </c>
      <c r="C30" s="76" t="s">
        <v>47</v>
      </c>
      <c r="D30" s="77"/>
      <c r="E30" s="110" t="s">
        <v>9</v>
      </c>
      <c r="F30" s="111"/>
      <c r="G30" s="111"/>
      <c r="H30" s="111"/>
      <c r="I30" s="59"/>
      <c r="J30" s="38">
        <v>200</v>
      </c>
      <c r="K30" s="42">
        <v>11.47</v>
      </c>
      <c r="L30" s="41">
        <v>119</v>
      </c>
      <c r="M30" s="42">
        <v>4.08</v>
      </c>
      <c r="N30" s="42">
        <v>3.54</v>
      </c>
      <c r="O30" s="42">
        <v>17.579999999999998</v>
      </c>
      <c r="P30" s="11"/>
      <c r="Q30" s="5"/>
      <c r="R30" s="5"/>
      <c r="S30" s="5"/>
      <c r="T30" s="3"/>
      <c r="U30" s="3"/>
      <c r="V30" s="3"/>
      <c r="W30" s="90"/>
      <c r="X30" s="90"/>
    </row>
    <row r="31" spans="1:93" ht="18.75">
      <c r="A31" s="24"/>
      <c r="B31" s="34" t="s">
        <v>26</v>
      </c>
      <c r="C31" s="76" t="s">
        <v>36</v>
      </c>
      <c r="D31" s="77"/>
      <c r="E31" s="60" t="s">
        <v>4</v>
      </c>
      <c r="F31" s="61"/>
      <c r="G31" s="61"/>
      <c r="H31" s="61"/>
      <c r="I31" s="59"/>
      <c r="J31" s="38">
        <v>45</v>
      </c>
      <c r="K31" s="42">
        <v>15.8</v>
      </c>
      <c r="L31" s="41">
        <v>161</v>
      </c>
      <c r="M31" s="42">
        <v>2.2799999999999998</v>
      </c>
      <c r="N31" s="42">
        <v>12.74</v>
      </c>
      <c r="O31" s="42">
        <v>9.25</v>
      </c>
      <c r="P31" s="10">
        <v>29</v>
      </c>
      <c r="Q31" s="7"/>
      <c r="R31" s="7"/>
      <c r="S31" s="7"/>
      <c r="T31" s="7"/>
      <c r="U31" s="7"/>
      <c r="V31" s="7"/>
      <c r="W31" s="80"/>
      <c r="X31" s="80"/>
    </row>
    <row r="32" spans="1:93" ht="18.75">
      <c r="A32" s="24"/>
      <c r="B32" s="34" t="s">
        <v>21</v>
      </c>
      <c r="C32" s="76"/>
      <c r="D32" s="77"/>
      <c r="E32" s="60" t="s">
        <v>5</v>
      </c>
      <c r="F32" s="61"/>
      <c r="G32" s="61"/>
      <c r="H32" s="61"/>
      <c r="I32" s="59"/>
      <c r="J32" s="38">
        <v>80</v>
      </c>
      <c r="K32" s="42">
        <v>6.08</v>
      </c>
      <c r="L32" s="41">
        <v>157</v>
      </c>
      <c r="M32" s="43">
        <v>6.8</v>
      </c>
      <c r="N32" s="42">
        <v>1.28</v>
      </c>
      <c r="O32" s="43">
        <v>29.6</v>
      </c>
      <c r="P32" s="8"/>
      <c r="Q32" s="1"/>
      <c r="R32" s="1"/>
      <c r="S32" s="1"/>
      <c r="T32" s="1"/>
      <c r="U32" s="1"/>
      <c r="V32" s="2"/>
      <c r="W32" s="81"/>
      <c r="X32" s="81"/>
    </row>
    <row r="33" spans="1:24" ht="18.75">
      <c r="A33" s="24"/>
      <c r="B33" s="34"/>
      <c r="C33" s="76"/>
      <c r="D33" s="77"/>
      <c r="E33" s="60"/>
      <c r="F33" s="61"/>
      <c r="G33" s="61"/>
      <c r="H33" s="61"/>
      <c r="I33" s="59"/>
      <c r="J33" s="45"/>
      <c r="K33" s="46">
        <f>SUM(K27:K32)</f>
        <v>108.78</v>
      </c>
      <c r="L33" s="47">
        <f t="shared" ref="L33:O33" si="1">SUM(L27:L32)</f>
        <v>999</v>
      </c>
      <c r="M33" s="46">
        <f t="shared" si="1"/>
        <v>30.169999999999998</v>
      </c>
      <c r="N33" s="46">
        <f t="shared" si="1"/>
        <v>52.910000000000004</v>
      </c>
      <c r="O33" s="46">
        <f t="shared" si="1"/>
        <v>97.65</v>
      </c>
      <c r="P33" s="9"/>
      <c r="Q33" s="7"/>
      <c r="R33" s="7"/>
      <c r="S33" s="6"/>
      <c r="T33" s="7"/>
      <c r="U33" s="7"/>
      <c r="V33" s="7"/>
      <c r="W33" s="80"/>
      <c r="X33" s="80"/>
    </row>
    <row r="34" spans="1:24" ht="18.75">
      <c r="A34" s="24" t="s">
        <v>35</v>
      </c>
      <c r="B34" s="34" t="s">
        <v>20</v>
      </c>
      <c r="C34" s="76" t="s">
        <v>57</v>
      </c>
      <c r="D34" s="77"/>
      <c r="E34" s="60" t="s">
        <v>76</v>
      </c>
      <c r="F34" s="61"/>
      <c r="G34" s="61"/>
      <c r="H34" s="61"/>
      <c r="I34" s="59"/>
      <c r="J34" s="41">
        <v>200</v>
      </c>
      <c r="K34" s="42">
        <v>42.58</v>
      </c>
      <c r="L34" s="41">
        <v>147</v>
      </c>
      <c r="M34" s="42">
        <v>5.64</v>
      </c>
      <c r="N34" s="42">
        <v>10.56</v>
      </c>
      <c r="O34" s="42">
        <v>7.46</v>
      </c>
      <c r="P34" s="9"/>
      <c r="Q34" s="7"/>
      <c r="R34" s="7"/>
      <c r="S34" s="7"/>
      <c r="T34" s="7"/>
      <c r="U34" s="7"/>
      <c r="V34" s="7"/>
      <c r="W34" s="80"/>
      <c r="X34" s="80"/>
    </row>
    <row r="35" spans="1:24" s="12" customFormat="1" ht="18.75">
      <c r="A35" s="24"/>
      <c r="B35" s="34"/>
      <c r="C35" s="103"/>
      <c r="D35" s="78"/>
      <c r="E35" s="60"/>
      <c r="F35" s="61"/>
      <c r="G35" s="61"/>
      <c r="H35" s="61"/>
      <c r="I35" s="59"/>
      <c r="J35" s="62"/>
      <c r="K35" s="46">
        <f>SUM(K34)</f>
        <v>42.58</v>
      </c>
      <c r="L35" s="47">
        <f t="shared" ref="L35:O35" si="2">SUM(L34)</f>
        <v>147</v>
      </c>
      <c r="M35" s="46">
        <f t="shared" si="2"/>
        <v>5.64</v>
      </c>
      <c r="N35" s="46">
        <f t="shared" si="2"/>
        <v>10.56</v>
      </c>
      <c r="O35" s="46">
        <f t="shared" si="2"/>
        <v>7.46</v>
      </c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8.75">
      <c r="A36" s="14"/>
      <c r="B36" s="44"/>
      <c r="C36" s="37"/>
      <c r="D36" s="63"/>
      <c r="E36" s="53" t="s">
        <v>54</v>
      </c>
      <c r="F36" s="53"/>
      <c r="G36" s="53"/>
      <c r="H36" s="53"/>
      <c r="I36" s="53"/>
      <c r="J36" s="64"/>
      <c r="K36" s="46">
        <f>K11+K15+K23+K26+K33+K35</f>
        <v>410.84999999999997</v>
      </c>
      <c r="L36" s="47">
        <f>L11+L15+L23+L26+L33+L35</f>
        <v>4020</v>
      </c>
      <c r="M36" s="46">
        <f>M11+M15+M23+M26+M33+M35</f>
        <v>146.22999999999996</v>
      </c>
      <c r="N36" s="46">
        <f>N11+N15+N23+N26+N33+N35</f>
        <v>202.97</v>
      </c>
      <c r="O36" s="46">
        <f>O11+O15+O23+O26+O33+O35</f>
        <v>453.68</v>
      </c>
    </row>
    <row r="37" spans="1:24" ht="18.75">
      <c r="B37" s="65"/>
      <c r="C37" s="94"/>
      <c r="D37" s="88"/>
      <c r="E37" s="104"/>
      <c r="F37" s="105"/>
      <c r="G37" s="105"/>
      <c r="H37" s="105"/>
      <c r="I37" s="66"/>
      <c r="J37" s="67"/>
      <c r="K37" s="68"/>
      <c r="L37" s="69"/>
      <c r="M37" s="70"/>
      <c r="N37" s="70"/>
      <c r="O37" s="70"/>
    </row>
  </sheetData>
  <mergeCells count="65">
    <mergeCell ref="C37:D37"/>
    <mergeCell ref="W34:X34"/>
    <mergeCell ref="C30:D30"/>
    <mergeCell ref="C34:D34"/>
    <mergeCell ref="E5:I5"/>
    <mergeCell ref="E11:H11"/>
    <mergeCell ref="E14:H14"/>
    <mergeCell ref="E26:H26"/>
    <mergeCell ref="E37:H37"/>
    <mergeCell ref="E27:H27"/>
    <mergeCell ref="E6:H6"/>
    <mergeCell ref="C33:D33"/>
    <mergeCell ref="W31:X31"/>
    <mergeCell ref="E28:H28"/>
    <mergeCell ref="E30:H30"/>
    <mergeCell ref="C35:D35"/>
    <mergeCell ref="W33:X33"/>
    <mergeCell ref="W28:X28"/>
    <mergeCell ref="C31:D31"/>
    <mergeCell ref="W29:X29"/>
    <mergeCell ref="C28:D28"/>
    <mergeCell ref="W32:X32"/>
    <mergeCell ref="C32:D32"/>
    <mergeCell ref="W30:X30"/>
    <mergeCell ref="C29:D29"/>
    <mergeCell ref="E29:I29"/>
    <mergeCell ref="W27:X27"/>
    <mergeCell ref="C17:D17"/>
    <mergeCell ref="C24:D24"/>
    <mergeCell ref="E24:I24"/>
    <mergeCell ref="C20:D20"/>
    <mergeCell ref="C23:D23"/>
    <mergeCell ref="E23:I23"/>
    <mergeCell ref="C22:D22"/>
    <mergeCell ref="E22:I22"/>
    <mergeCell ref="C27:D27"/>
    <mergeCell ref="E25:I25"/>
    <mergeCell ref="W23:X23"/>
    <mergeCell ref="C26:D26"/>
    <mergeCell ref="C18:D18"/>
    <mergeCell ref="W26:X26"/>
    <mergeCell ref="W24:X24"/>
    <mergeCell ref="C21:D21"/>
    <mergeCell ref="W25:X25"/>
    <mergeCell ref="E16:H16"/>
    <mergeCell ref="E17:H17"/>
    <mergeCell ref="E18:H18"/>
    <mergeCell ref="E20:H20"/>
    <mergeCell ref="E21:H21"/>
    <mergeCell ref="C19:D19"/>
    <mergeCell ref="E19:I19"/>
    <mergeCell ref="C25:D25"/>
    <mergeCell ref="C16:D16"/>
    <mergeCell ref="C11:D11"/>
    <mergeCell ref="C7:D7"/>
    <mergeCell ref="E7:I7"/>
    <mergeCell ref="C8:D8"/>
    <mergeCell ref="E8:I8"/>
    <mergeCell ref="C9:D9"/>
    <mergeCell ref="E9:I9"/>
    <mergeCell ref="C10:D10"/>
    <mergeCell ref="E10:I10"/>
    <mergeCell ref="C13:D13"/>
    <mergeCell ref="E13:I13"/>
    <mergeCell ref="C14:D1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2024-10-23T09:47:44Z</cp:lastPrinted>
  <dcterms:created xsi:type="dcterms:W3CDTF">2015-06-05T18:19:34Z</dcterms:created>
  <dcterms:modified xsi:type="dcterms:W3CDTF">2024-10-23T10:33:08Z</dcterms:modified>
</cp:coreProperties>
</file>