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K26"/>
  <c r="K14"/>
  <c r="K11"/>
  <c r="K35"/>
  <c r="K33"/>
  <c r="K23"/>
  <c r="L36" l="1"/>
  <c r="N36"/>
  <c r="O36"/>
  <c r="M36"/>
</calcChain>
</file>

<file path=xl/sharedStrings.xml><?xml version="1.0" encoding="utf-8"?>
<sst xmlns="http://schemas.openxmlformats.org/spreadsheetml/2006/main" count="92" uniqueCount="74">
  <si>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</si>
  <si>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</si>
  <si>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</si>
  <si>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</si>
  <si>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</si>
  <si>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</si>
  <si>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</si>
  <si>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</si>
  <si>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</si>
  <si>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</si>
  <si>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</si>
  <si>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</si>
  <si>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</si>
  <si>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</si>
  <si>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</si>
  <si>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</si>
  <si>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</si>
  <si>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</si>
  <si>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</si>
  <si>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</si>
  <si>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</si>
  <si>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</si>
  <si>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</si>
  <si>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</si>
  <si>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</si>
  <si>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Курица отварная с маслом сливочным</t>
  </si>
  <si>
    <t>100/10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</si>
  <si>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</si>
  <si>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</si>
  <si>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</si>
  <si>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</si>
  <si>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</si>
  <si>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</si>
  <si>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</si>
  <si>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</si>
  <si>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</si>
  <si>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</si>
  <si>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</si>
  <si>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</si>
  <si>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</si>
  <si>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</si>
  <si>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</si>
  <si>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</si>
  <si>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</si>
  <si>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</si>
  <si>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</si>
  <si>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</si>
  <si>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</si>
  <si>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</si>
  <si>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</si>
  <si>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</si>
  <si>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</si>
  <si>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</si>
  <si>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</si>
  <si>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бл.из курицы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</si>
  <si>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</si>
  <si>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</si>
  <si>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</si>
  <si>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</si>
  <si>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</si>
  <si>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</si>
  <si>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</si>
  <si>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</si>
  <si>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</si>
  <si>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</si>
  <si>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Колбаса порциями</t>
  </si>
  <si>
    <t>Бананы</t>
  </si>
  <si>
    <t>Ряженка</t>
  </si>
  <si>
    <t>16</t>
  </si>
  <si>
    <t>145</t>
  </si>
  <si>
    <t>386</t>
  </si>
  <si>
    <t>219</t>
  </si>
  <si>
    <t>Сырники из творога с мол.сгущ.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</si>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</sst>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6" sqref="K36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46</v>
      </c>
      <c r="B3" s="19" t="s">
        <v>59</v>
      </c>
      <c r="C3" s="20"/>
      <c r="D3" s="20"/>
      <c r="E3" s="21"/>
      <c r="F3" s="18"/>
      <c r="G3" s="18"/>
      <c r="H3" s="18"/>
      <c r="I3" s="18"/>
      <c r="J3" s="18" t="s">
        <v>47</v>
      </c>
      <c r="K3" s="22"/>
      <c r="L3" s="23"/>
      <c r="M3" s="18" t="s">
        <v>48</v>
      </c>
      <c r="N3" s="18"/>
      <c r="O3" s="24">
        <v>45570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5" t="s">
        <v>31</v>
      </c>
      <c r="B5" s="37" t="s">
        <v>32</v>
      </c>
      <c r="C5" s="38" t="s">
        <v>0</v>
      </c>
      <c r="D5" s="39"/>
      <c r="E5" s="64" t="s">
        <v>1</v>
      </c>
      <c r="F5" s="65"/>
      <c r="G5" s="65"/>
      <c r="H5" s="65"/>
      <c r="I5" s="66"/>
      <c r="J5" s="39" t="s">
        <v>33</v>
      </c>
      <c r="K5" s="39" t="s">
        <v>34</v>
      </c>
      <c r="L5" s="39" t="s">
        <v>35</v>
      </c>
      <c r="M5" s="40" t="s">
        <v>36</v>
      </c>
      <c r="N5" s="40" t="s">
        <v>37</v>
      </c>
      <c r="O5" s="40" t="s">
        <v>38</v>
      </c>
    </row>
    <row r="6" spans="1:93" ht="39.75" customHeight="1">
      <c r="A6" s="26" t="s">
        <v>3</v>
      </c>
      <c r="B6" s="27" t="s">
        <v>51</v>
      </c>
      <c r="C6" s="48" t="s">
        <v>27</v>
      </c>
      <c r="D6" s="49"/>
      <c r="E6" s="50" t="s">
        <v>55</v>
      </c>
      <c r="F6" s="50"/>
      <c r="G6" s="50"/>
      <c r="H6" s="50"/>
      <c r="I6" s="50"/>
      <c r="J6" s="28" t="s">
        <v>4</v>
      </c>
      <c r="K6" s="29">
        <v>14.86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47"/>
      <c r="X6" s="47"/>
    </row>
    <row r="7" spans="1:93" ht="18">
      <c r="A7" s="26"/>
      <c r="B7" s="27" t="s">
        <v>44</v>
      </c>
      <c r="C7" s="48" t="s">
        <v>2</v>
      </c>
      <c r="D7" s="49"/>
      <c r="E7" s="50" t="s">
        <v>5</v>
      </c>
      <c r="F7" s="50"/>
      <c r="G7" s="50"/>
      <c r="H7" s="50"/>
      <c r="I7" s="50"/>
      <c r="J7" s="30">
        <v>45</v>
      </c>
      <c r="K7" s="29">
        <v>15.74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">
      <c r="A8" s="26"/>
      <c r="B8" s="27" t="s">
        <v>44</v>
      </c>
      <c r="C8" s="48" t="s">
        <v>68</v>
      </c>
      <c r="D8" s="49"/>
      <c r="E8" s="50" t="s">
        <v>65</v>
      </c>
      <c r="F8" s="50"/>
      <c r="G8" s="50"/>
      <c r="H8" s="50"/>
      <c r="I8" s="50"/>
      <c r="J8" s="30">
        <v>50</v>
      </c>
      <c r="K8" s="29">
        <v>15.33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47"/>
      <c r="X8" s="47"/>
    </row>
    <row r="9" spans="1:93" ht="18">
      <c r="A9" s="26"/>
      <c r="B9" s="27" t="s">
        <v>39</v>
      </c>
      <c r="C9" s="48" t="s">
        <v>7</v>
      </c>
      <c r="D9" s="49"/>
      <c r="E9" s="50" t="s">
        <v>8</v>
      </c>
      <c r="F9" s="50"/>
      <c r="G9" s="50"/>
      <c r="H9" s="50"/>
      <c r="I9" s="50"/>
      <c r="J9" s="30">
        <v>200</v>
      </c>
      <c r="K9" s="29">
        <v>11.75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5"/>
      <c r="X9" s="55"/>
    </row>
    <row r="10" spans="1:93" ht="18">
      <c r="A10" s="26"/>
      <c r="B10" s="27" t="s">
        <v>40</v>
      </c>
      <c r="C10" s="48"/>
      <c r="D10" s="49"/>
      <c r="E10" s="50" t="s">
        <v>6</v>
      </c>
      <c r="F10" s="50"/>
      <c r="G10" s="50"/>
      <c r="H10" s="50"/>
      <c r="I10" s="50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9"/>
      <c r="X10" s="59"/>
    </row>
    <row r="11" spans="1:93" ht="18.75" customHeight="1">
      <c r="A11" s="26"/>
      <c r="B11" s="27"/>
      <c r="C11" s="51"/>
      <c r="D11" s="48"/>
      <c r="E11" s="60"/>
      <c r="F11" s="61"/>
      <c r="G11" s="61"/>
      <c r="H11" s="62"/>
      <c r="I11" s="27"/>
      <c r="J11" s="31"/>
      <c r="K11" s="32">
        <f>SUM(K6:K10)</f>
        <v>62.24</v>
      </c>
      <c r="L11" s="42">
        <f t="shared" ref="L11:O11" si="0">SUM(L6:L10)</f>
        <v>820</v>
      </c>
      <c r="M11" s="32">
        <f t="shared" si="0"/>
        <v>23.79</v>
      </c>
      <c r="N11" s="32">
        <f t="shared" si="0"/>
        <v>46.37</v>
      </c>
      <c r="O11" s="32">
        <f t="shared" si="0"/>
        <v>76.430000000000007</v>
      </c>
      <c r="P11" s="9"/>
      <c r="Q11" s="1"/>
      <c r="R11" s="1"/>
      <c r="S11" s="1"/>
      <c r="T11" s="1"/>
      <c r="U11" s="1"/>
      <c r="V11" s="2"/>
      <c r="W11" s="57"/>
      <c r="X11" s="58"/>
    </row>
    <row r="12" spans="1:93" ht="18">
      <c r="A12" s="26" t="s">
        <v>49</v>
      </c>
      <c r="B12" s="27" t="s">
        <v>39</v>
      </c>
      <c r="C12" s="48" t="s">
        <v>9</v>
      </c>
      <c r="D12" s="49"/>
      <c r="E12" s="50" t="s">
        <v>10</v>
      </c>
      <c r="F12" s="50"/>
      <c r="G12" s="50"/>
      <c r="H12" s="50"/>
      <c r="I12" s="50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47"/>
      <c r="X12" s="47"/>
    </row>
    <row r="13" spans="1:93" ht="18" customHeight="1">
      <c r="A13" s="26"/>
      <c r="B13" s="27" t="s">
        <v>52</v>
      </c>
      <c r="C13" s="51"/>
      <c r="D13" s="48"/>
      <c r="E13" s="52" t="s">
        <v>61</v>
      </c>
      <c r="F13" s="53"/>
      <c r="G13" s="53"/>
      <c r="H13" s="53"/>
      <c r="I13" s="54"/>
      <c r="J13" s="41">
        <v>60</v>
      </c>
      <c r="K13" s="29">
        <v>5.82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9"/>
      <c r="X13" s="59"/>
      <c r="CO13" s="14"/>
    </row>
    <row r="14" spans="1:93" ht="18.75" customHeight="1">
      <c r="A14" s="26"/>
      <c r="B14" s="27"/>
      <c r="C14" s="51"/>
      <c r="D14" s="48"/>
      <c r="E14" s="60"/>
      <c r="F14" s="61"/>
      <c r="G14" s="61"/>
      <c r="H14" s="62"/>
      <c r="I14" s="27"/>
      <c r="J14" s="31"/>
      <c r="K14" s="32">
        <f>SUM(K12:K13)</f>
        <v>16.25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57"/>
      <c r="X14" s="58"/>
    </row>
    <row r="15" spans="1:93" ht="18" customHeight="1">
      <c r="A15" s="26" t="s">
        <v>11</v>
      </c>
      <c r="B15" s="27" t="s">
        <v>41</v>
      </c>
      <c r="C15" s="48" t="s">
        <v>60</v>
      </c>
      <c r="D15" s="49"/>
      <c r="E15" s="50" t="s">
        <v>73</v>
      </c>
      <c r="F15" s="50"/>
      <c r="G15" s="50"/>
      <c r="H15" s="50"/>
      <c r="I15" s="50"/>
      <c r="J15" s="30">
        <v>100</v>
      </c>
      <c r="K15" s="29">
        <v>15.74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47"/>
      <c r="X15" s="47"/>
    </row>
    <row r="16" spans="1:93" ht="36.75" customHeight="1">
      <c r="A16" s="26"/>
      <c r="B16" s="27" t="s">
        <v>42</v>
      </c>
      <c r="C16" s="48" t="s">
        <v>28</v>
      </c>
      <c r="D16" s="49"/>
      <c r="E16" s="50" t="s">
        <v>56</v>
      </c>
      <c r="F16" s="50"/>
      <c r="G16" s="50"/>
      <c r="H16" s="50"/>
      <c r="I16" s="50"/>
      <c r="J16" s="41" t="s">
        <v>58</v>
      </c>
      <c r="K16" s="29">
        <v>29.34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47"/>
      <c r="X16" s="47"/>
    </row>
    <row r="17" spans="1:104" ht="18">
      <c r="A17" s="26"/>
      <c r="B17" s="27" t="s">
        <v>53</v>
      </c>
      <c r="C17" s="48" t="s">
        <v>69</v>
      </c>
      <c r="D17" s="49"/>
      <c r="E17" s="50" t="s">
        <v>64</v>
      </c>
      <c r="F17" s="50"/>
      <c r="G17" s="50"/>
      <c r="H17" s="50"/>
      <c r="I17" s="50"/>
      <c r="J17" s="30">
        <v>200</v>
      </c>
      <c r="K17" s="29">
        <v>12.5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47"/>
      <c r="X17" s="47"/>
    </row>
    <row r="18" spans="1:104" ht="36" customHeight="1">
      <c r="A18" s="26"/>
      <c r="B18" s="27" t="s">
        <v>45</v>
      </c>
      <c r="C18" s="48" t="s">
        <v>63</v>
      </c>
      <c r="D18" s="49"/>
      <c r="E18" s="50" t="s">
        <v>62</v>
      </c>
      <c r="F18" s="50"/>
      <c r="G18" s="50"/>
      <c r="H18" s="50"/>
      <c r="I18" s="50"/>
      <c r="J18" s="30">
        <v>110</v>
      </c>
      <c r="K18" s="29">
        <v>27.33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56"/>
      <c r="X18" s="56"/>
    </row>
    <row r="19" spans="1:104" s="14" customFormat="1" ht="36" customHeight="1">
      <c r="A19" s="26"/>
      <c r="B19" s="27" t="s">
        <v>43</v>
      </c>
      <c r="C19" s="44" t="s">
        <v>17</v>
      </c>
      <c r="D19" s="45"/>
      <c r="E19" s="52" t="s">
        <v>66</v>
      </c>
      <c r="F19" s="53"/>
      <c r="G19" s="53"/>
      <c r="H19" s="54"/>
      <c r="I19" s="43"/>
      <c r="J19" s="30">
        <v>190</v>
      </c>
      <c r="K19" s="29">
        <v>41.8</v>
      </c>
      <c r="L19" s="30">
        <v>211</v>
      </c>
      <c r="M19" s="29">
        <v>3.3</v>
      </c>
      <c r="N19" s="29">
        <v>1.1000000000000001</v>
      </c>
      <c r="O19" s="29">
        <v>46.2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>
      <c r="A20" s="26"/>
      <c r="B20" s="27" t="s">
        <v>39</v>
      </c>
      <c r="C20" s="48" t="s">
        <v>12</v>
      </c>
      <c r="D20" s="49"/>
      <c r="E20" s="50" t="s">
        <v>13</v>
      </c>
      <c r="F20" s="50"/>
      <c r="G20" s="50"/>
      <c r="H20" s="50"/>
      <c r="I20" s="50"/>
      <c r="J20" s="30">
        <v>200</v>
      </c>
      <c r="K20" s="29">
        <v>3.21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">
      <c r="A21" s="26"/>
      <c r="B21" s="27" t="s">
        <v>40</v>
      </c>
      <c r="C21" s="48"/>
      <c r="D21" s="49"/>
      <c r="E21" s="50" t="s">
        <v>6</v>
      </c>
      <c r="F21" s="50"/>
      <c r="G21" s="50"/>
      <c r="H21" s="50"/>
      <c r="I21" s="50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47"/>
      <c r="X21" s="47"/>
    </row>
    <row r="22" spans="1:104" ht="18">
      <c r="A22" s="26"/>
      <c r="B22" s="27" t="s">
        <v>40</v>
      </c>
      <c r="C22" s="48"/>
      <c r="D22" s="49"/>
      <c r="E22" s="50" t="s">
        <v>57</v>
      </c>
      <c r="F22" s="50"/>
      <c r="G22" s="50"/>
      <c r="H22" s="50"/>
      <c r="I22" s="50"/>
      <c r="J22" s="30">
        <v>90</v>
      </c>
      <c r="K22" s="29">
        <v>6.66</v>
      </c>
      <c r="L22" s="30">
        <v>174</v>
      </c>
      <c r="M22" s="29">
        <v>6.93</v>
      </c>
      <c r="N22" s="29">
        <v>1.26</v>
      </c>
      <c r="O22" s="29">
        <v>33.659999999999997</v>
      </c>
      <c r="P22" s="11"/>
      <c r="Q22" s="5"/>
      <c r="R22" s="5"/>
      <c r="S22" s="4"/>
      <c r="T22" s="3"/>
      <c r="U22" s="3"/>
      <c r="V22" s="3"/>
      <c r="W22" s="47"/>
      <c r="X22" s="47"/>
    </row>
    <row r="23" spans="1:104" ht="18">
      <c r="A23" s="26"/>
      <c r="B23" s="27"/>
      <c r="C23" s="48"/>
      <c r="D23" s="49"/>
      <c r="E23" s="60"/>
      <c r="F23" s="61"/>
      <c r="G23" s="61"/>
      <c r="H23" s="62"/>
      <c r="I23" s="27"/>
      <c r="J23" s="31"/>
      <c r="K23" s="32">
        <f>SUM(K15:K22)</f>
        <v>141.13999999999999</v>
      </c>
      <c r="L23" s="42">
        <f>SUM(L15:L22)</f>
        <v>1152</v>
      </c>
      <c r="M23" s="32">
        <f>SUM(M15:M22)</f>
        <v>31.71</v>
      </c>
      <c r="N23" s="32">
        <f>SUM(N15:N22)</f>
        <v>29.570000000000004</v>
      </c>
      <c r="O23" s="32">
        <f>SUM(O15:O22)</f>
        <v>185.25</v>
      </c>
      <c r="P23" s="9"/>
      <c r="Q23" s="1"/>
      <c r="R23" s="1"/>
      <c r="S23" s="1"/>
      <c r="T23" s="1"/>
      <c r="U23" s="1"/>
      <c r="V23" s="2"/>
      <c r="W23" s="63"/>
      <c r="X23" s="63"/>
    </row>
    <row r="24" spans="1:104" ht="18.75" customHeight="1">
      <c r="A24" s="26" t="s">
        <v>14</v>
      </c>
      <c r="B24" s="27" t="s">
        <v>52</v>
      </c>
      <c r="C24" s="51" t="s">
        <v>71</v>
      </c>
      <c r="D24" s="48"/>
      <c r="E24" s="52" t="s">
        <v>72</v>
      </c>
      <c r="F24" s="53"/>
      <c r="G24" s="53"/>
      <c r="H24" s="53"/>
      <c r="I24" s="54"/>
      <c r="J24" s="41">
        <v>163</v>
      </c>
      <c r="K24" s="29">
        <v>35.96</v>
      </c>
      <c r="L24" s="30">
        <v>378</v>
      </c>
      <c r="M24" s="29">
        <v>22.31</v>
      </c>
      <c r="N24" s="29">
        <v>25.76</v>
      </c>
      <c r="O24" s="29">
        <v>14.44</v>
      </c>
      <c r="P24" s="13"/>
      <c r="Q24" s="4"/>
      <c r="R24" s="5"/>
      <c r="S24" s="5"/>
      <c r="T24" s="4"/>
      <c r="U24" s="3"/>
      <c r="V24" s="3"/>
      <c r="W24" s="47"/>
      <c r="X24" s="47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8">
      <c r="A25" s="26"/>
      <c r="B25" s="27" t="s">
        <v>39</v>
      </c>
      <c r="C25" s="48" t="s">
        <v>19</v>
      </c>
      <c r="D25" s="49"/>
      <c r="E25" s="50" t="s">
        <v>20</v>
      </c>
      <c r="F25" s="50"/>
      <c r="G25" s="50"/>
      <c r="H25" s="50"/>
      <c r="I25" s="50"/>
      <c r="J25" s="29" t="s">
        <v>21</v>
      </c>
      <c r="K25" s="29">
        <v>1.3</v>
      </c>
      <c r="L25" s="30">
        <v>56</v>
      </c>
      <c r="M25" s="29">
        <v>7.0000000000000007E-2</v>
      </c>
      <c r="N25" s="29">
        <v>0.02</v>
      </c>
      <c r="O25" s="29">
        <v>13.95</v>
      </c>
      <c r="P25" s="10"/>
      <c r="Q25" s="7"/>
      <c r="R25" s="7"/>
      <c r="S25" s="8"/>
      <c r="T25" s="8"/>
      <c r="U25" s="7"/>
      <c r="V25" s="7"/>
      <c r="W25" s="59"/>
      <c r="X25" s="59"/>
    </row>
    <row r="26" spans="1:104" ht="18">
      <c r="A26" s="26"/>
      <c r="B26" s="27"/>
      <c r="C26" s="48"/>
      <c r="D26" s="49"/>
      <c r="E26" s="60"/>
      <c r="F26" s="61"/>
      <c r="G26" s="61"/>
      <c r="H26" s="62"/>
      <c r="I26" s="27"/>
      <c r="J26" s="31"/>
      <c r="K26" s="32">
        <f>SUM(K24:K25)</f>
        <v>37.26</v>
      </c>
      <c r="L26" s="42">
        <f t="shared" ref="L26:O26" si="1">SUM(L24:L25)</f>
        <v>434</v>
      </c>
      <c r="M26" s="32">
        <f t="shared" si="1"/>
        <v>22.38</v>
      </c>
      <c r="N26" s="32">
        <f t="shared" si="1"/>
        <v>25.78</v>
      </c>
      <c r="O26" s="32">
        <f t="shared" si="1"/>
        <v>28.39</v>
      </c>
      <c r="P26" s="9"/>
      <c r="Q26" s="1"/>
      <c r="R26" s="1"/>
      <c r="S26" s="1"/>
      <c r="T26" s="1"/>
      <c r="U26" s="1"/>
      <c r="V26" s="2"/>
      <c r="W26" s="63"/>
      <c r="X26" s="63"/>
    </row>
    <row r="27" spans="1:104" ht="18">
      <c r="A27" s="26" t="s">
        <v>18</v>
      </c>
      <c r="B27" s="27" t="s">
        <v>41</v>
      </c>
      <c r="C27" s="48" t="s">
        <v>29</v>
      </c>
      <c r="D27" s="49"/>
      <c r="E27" s="50" t="s">
        <v>30</v>
      </c>
      <c r="F27" s="50"/>
      <c r="G27" s="50"/>
      <c r="H27" s="50"/>
      <c r="I27" s="50"/>
      <c r="J27" s="30">
        <v>100</v>
      </c>
      <c r="K27" s="29">
        <v>5.19</v>
      </c>
      <c r="L27" s="30">
        <v>85</v>
      </c>
      <c r="M27" s="28">
        <v>1.7</v>
      </c>
      <c r="N27" s="29">
        <v>1.39</v>
      </c>
      <c r="O27" s="29">
        <v>16.510000000000002</v>
      </c>
      <c r="P27" s="11"/>
      <c r="Q27" s="5"/>
      <c r="R27" s="4"/>
      <c r="S27" s="4"/>
      <c r="T27" s="3"/>
      <c r="U27" s="4"/>
      <c r="V27" s="4"/>
      <c r="W27" s="47"/>
      <c r="X27" s="47"/>
    </row>
    <row r="28" spans="1:104" ht="18">
      <c r="A28" s="26"/>
      <c r="B28" s="27" t="s">
        <v>51</v>
      </c>
      <c r="C28" s="48" t="s">
        <v>22</v>
      </c>
      <c r="D28" s="49"/>
      <c r="E28" s="50" t="s">
        <v>23</v>
      </c>
      <c r="F28" s="50"/>
      <c r="G28" s="50"/>
      <c r="H28" s="50"/>
      <c r="I28" s="50"/>
      <c r="J28" s="28" t="s">
        <v>4</v>
      </c>
      <c r="K28" s="29">
        <v>8.58</v>
      </c>
      <c r="L28" s="30">
        <v>267</v>
      </c>
      <c r="M28" s="29">
        <v>7.46</v>
      </c>
      <c r="N28" s="29">
        <v>7.91</v>
      </c>
      <c r="O28" s="29">
        <v>41.62</v>
      </c>
      <c r="P28" s="11"/>
      <c r="Q28" s="4"/>
      <c r="R28" s="3"/>
      <c r="S28" s="4"/>
      <c r="T28" s="5"/>
      <c r="U28" s="5"/>
      <c r="V28" s="4"/>
      <c r="W28" s="56"/>
      <c r="X28" s="56"/>
    </row>
    <row r="29" spans="1:104" ht="18">
      <c r="A29" s="26"/>
      <c r="B29" s="27" t="s">
        <v>54</v>
      </c>
      <c r="C29" s="48" t="s">
        <v>24</v>
      </c>
      <c r="D29" s="49"/>
      <c r="E29" s="50" t="s">
        <v>25</v>
      </c>
      <c r="F29" s="50"/>
      <c r="G29" s="50"/>
      <c r="H29" s="50"/>
      <c r="I29" s="50"/>
      <c r="J29" s="29" t="s">
        <v>26</v>
      </c>
      <c r="K29" s="29">
        <v>44.49</v>
      </c>
      <c r="L29" s="30">
        <v>267</v>
      </c>
      <c r="M29" s="29">
        <v>23.48</v>
      </c>
      <c r="N29" s="29">
        <v>25.82</v>
      </c>
      <c r="O29" s="29">
        <v>0.48</v>
      </c>
      <c r="P29" s="11"/>
      <c r="Q29" s="4"/>
      <c r="R29" s="4"/>
      <c r="S29" s="5"/>
      <c r="T29" s="4"/>
      <c r="U29" s="4"/>
      <c r="V29" s="4"/>
      <c r="W29" s="47"/>
      <c r="X29" s="47"/>
    </row>
    <row r="30" spans="1:104" ht="18">
      <c r="A30" s="26"/>
      <c r="B30" s="27" t="s">
        <v>39</v>
      </c>
      <c r="C30" s="48" t="s">
        <v>15</v>
      </c>
      <c r="D30" s="49"/>
      <c r="E30" s="50" t="s">
        <v>16</v>
      </c>
      <c r="F30" s="50"/>
      <c r="G30" s="50"/>
      <c r="H30" s="50"/>
      <c r="I30" s="50"/>
      <c r="J30" s="30">
        <v>200</v>
      </c>
      <c r="K30" s="29">
        <v>11.47</v>
      </c>
      <c r="L30" s="30">
        <v>267</v>
      </c>
      <c r="M30" s="29">
        <v>4.08</v>
      </c>
      <c r="N30" s="29">
        <v>3.54</v>
      </c>
      <c r="O30" s="29">
        <v>17.579999999999998</v>
      </c>
      <c r="P30" s="11"/>
      <c r="Q30" s="5"/>
      <c r="R30" s="4"/>
      <c r="S30" s="5"/>
      <c r="T30" s="4"/>
      <c r="U30" s="4"/>
      <c r="V30" s="4"/>
      <c r="W30" s="47"/>
      <c r="X30" s="47"/>
    </row>
    <row r="31" spans="1:104" ht="18">
      <c r="A31" s="26"/>
      <c r="B31" s="27" t="s">
        <v>44</v>
      </c>
      <c r="C31" s="48" t="s">
        <v>2</v>
      </c>
      <c r="D31" s="49"/>
      <c r="E31" s="50" t="s">
        <v>5</v>
      </c>
      <c r="F31" s="50"/>
      <c r="G31" s="50"/>
      <c r="H31" s="50"/>
      <c r="I31" s="50"/>
      <c r="J31" s="30">
        <v>45</v>
      </c>
      <c r="K31" s="29">
        <v>15.74</v>
      </c>
      <c r="L31" s="30">
        <v>267</v>
      </c>
      <c r="M31" s="29">
        <v>2.2799999999999998</v>
      </c>
      <c r="N31" s="29">
        <v>12.74</v>
      </c>
      <c r="O31" s="29">
        <v>9.25</v>
      </c>
      <c r="P31" s="11"/>
      <c r="Q31" s="5"/>
      <c r="R31" s="5"/>
      <c r="S31" s="5"/>
      <c r="T31" s="3"/>
      <c r="U31" s="3"/>
      <c r="V31" s="3"/>
      <c r="W31" s="55"/>
      <c r="X31" s="55"/>
    </row>
    <row r="32" spans="1:104" ht="18">
      <c r="A32" s="26"/>
      <c r="B32" s="27" t="s">
        <v>40</v>
      </c>
      <c r="C32" s="48"/>
      <c r="D32" s="49"/>
      <c r="E32" s="50" t="s">
        <v>6</v>
      </c>
      <c r="F32" s="50"/>
      <c r="G32" s="50"/>
      <c r="H32" s="50"/>
      <c r="I32" s="50"/>
      <c r="J32" s="30">
        <v>80</v>
      </c>
      <c r="K32" s="29">
        <v>6.08</v>
      </c>
      <c r="L32" s="30">
        <v>267</v>
      </c>
      <c r="M32" s="28">
        <v>6.8</v>
      </c>
      <c r="N32" s="29">
        <v>1.28</v>
      </c>
      <c r="O32" s="28">
        <v>29.6</v>
      </c>
      <c r="P32" s="10"/>
      <c r="Q32" s="7"/>
      <c r="R32" s="7"/>
      <c r="S32" s="7"/>
      <c r="T32" s="7"/>
      <c r="U32" s="7"/>
      <c r="V32" s="7"/>
      <c r="W32" s="59"/>
      <c r="X32" s="59"/>
    </row>
    <row r="33" spans="1:93" ht="18">
      <c r="A33" s="26"/>
      <c r="B33" s="27"/>
      <c r="C33" s="48"/>
      <c r="D33" s="49"/>
      <c r="E33" s="60"/>
      <c r="F33" s="61"/>
      <c r="G33" s="61"/>
      <c r="H33" s="62"/>
      <c r="I33" s="27"/>
      <c r="J33" s="31"/>
      <c r="K33" s="32">
        <f>SUM(K27:K32)</f>
        <v>91.55</v>
      </c>
      <c r="L33" s="42">
        <f t="shared" ref="L33:O33" si="2">SUM(L27:L32)</f>
        <v>1420</v>
      </c>
      <c r="M33" s="32">
        <f t="shared" si="2"/>
        <v>45.8</v>
      </c>
      <c r="N33" s="32">
        <f t="shared" si="2"/>
        <v>52.680000000000007</v>
      </c>
      <c r="O33" s="32">
        <f t="shared" si="2"/>
        <v>115.03999999999999</v>
      </c>
      <c r="P33" s="9"/>
      <c r="Q33" s="1"/>
      <c r="R33" s="1"/>
      <c r="S33" s="1"/>
      <c r="T33" s="1"/>
      <c r="U33" s="1"/>
      <c r="V33" s="2"/>
      <c r="W33" s="63"/>
      <c r="X33" s="63"/>
    </row>
    <row r="34" spans="1:93" ht="18">
      <c r="A34" s="26" t="s">
        <v>50</v>
      </c>
      <c r="B34" s="27" t="s">
        <v>39</v>
      </c>
      <c r="C34" s="48" t="s">
        <v>70</v>
      </c>
      <c r="D34" s="49"/>
      <c r="E34" s="50" t="s">
        <v>67</v>
      </c>
      <c r="F34" s="50"/>
      <c r="G34" s="50"/>
      <c r="H34" s="50"/>
      <c r="I34" s="50"/>
      <c r="J34" s="30">
        <v>242</v>
      </c>
      <c r="K34" s="29">
        <v>45.01</v>
      </c>
      <c r="L34" s="30">
        <v>147</v>
      </c>
      <c r="M34" s="29">
        <v>5.64</v>
      </c>
      <c r="N34" s="29">
        <v>10.56</v>
      </c>
      <c r="O34" s="29">
        <v>7.46</v>
      </c>
      <c r="P34" s="10"/>
      <c r="Q34" s="7"/>
      <c r="R34" s="7"/>
      <c r="S34" s="6"/>
      <c r="T34" s="7"/>
      <c r="U34" s="7"/>
      <c r="V34" s="7"/>
      <c r="W34" s="59"/>
      <c r="X34" s="59"/>
      <c r="CO34" s="14"/>
    </row>
    <row r="35" spans="1:93" ht="18">
      <c r="A35" s="26"/>
      <c r="B35" s="27"/>
      <c r="C35" s="54"/>
      <c r="D35" s="50"/>
      <c r="E35" s="60"/>
      <c r="F35" s="61"/>
      <c r="G35" s="61"/>
      <c r="H35" s="62"/>
      <c r="I35" s="27"/>
      <c r="J35" s="31"/>
      <c r="K35" s="32">
        <f>SUM(K34)</f>
        <v>45.01</v>
      </c>
      <c r="L35" s="33">
        <v>147</v>
      </c>
      <c r="M35" s="34">
        <v>5.64</v>
      </c>
      <c r="N35" s="34">
        <v>10.56</v>
      </c>
      <c r="O35" s="34">
        <v>7.46</v>
      </c>
      <c r="P35" s="10"/>
      <c r="Q35" s="7"/>
      <c r="R35" s="7"/>
      <c r="S35" s="7"/>
      <c r="T35" s="7"/>
      <c r="U35" s="8"/>
      <c r="V35" s="7"/>
      <c r="W35" s="59"/>
      <c r="X35" s="59"/>
    </row>
    <row r="36" spans="1:93" ht="18">
      <c r="A36" s="26"/>
      <c r="B36" s="27"/>
      <c r="C36" s="54"/>
      <c r="D36" s="50"/>
      <c r="E36" s="60"/>
      <c r="F36" s="61"/>
      <c r="G36" s="61"/>
      <c r="H36" s="61"/>
      <c r="I36" s="35"/>
      <c r="J36" s="36"/>
      <c r="K36" s="34">
        <v>357.25</v>
      </c>
      <c r="L36" s="33">
        <f t="shared" ref="L36:AP36" si="3">L11+L14+L23+L26+L33+L35</f>
        <v>4203</v>
      </c>
      <c r="M36" s="34">
        <f t="shared" si="3"/>
        <v>135.32999999999998</v>
      </c>
      <c r="N36" s="34">
        <f t="shared" si="3"/>
        <v>166.88</v>
      </c>
      <c r="O36" s="34">
        <f t="shared" si="3"/>
        <v>459.68</v>
      </c>
      <c r="P36" s="34">
        <f t="shared" si="3"/>
        <v>0</v>
      </c>
      <c r="Q36" s="34">
        <f t="shared" si="3"/>
        <v>0</v>
      </c>
      <c r="R36" s="34">
        <f t="shared" si="3"/>
        <v>0</v>
      </c>
      <c r="S36" s="34">
        <f t="shared" si="3"/>
        <v>0</v>
      </c>
      <c r="T36" s="34">
        <f t="shared" si="3"/>
        <v>0</v>
      </c>
      <c r="U36" s="34">
        <f t="shared" si="3"/>
        <v>0</v>
      </c>
      <c r="V36" s="34">
        <f t="shared" si="3"/>
        <v>0</v>
      </c>
      <c r="W36" s="34">
        <f t="shared" si="3"/>
        <v>0</v>
      </c>
      <c r="X36" s="34">
        <f t="shared" si="3"/>
        <v>0</v>
      </c>
      <c r="Y36" s="34">
        <f t="shared" si="3"/>
        <v>0</v>
      </c>
      <c r="Z36" s="34">
        <f t="shared" si="3"/>
        <v>0</v>
      </c>
      <c r="AA36" s="34">
        <f t="shared" si="3"/>
        <v>0</v>
      </c>
      <c r="AB36" s="34">
        <f t="shared" si="3"/>
        <v>0</v>
      </c>
      <c r="AC36" s="34">
        <f t="shared" si="3"/>
        <v>0</v>
      </c>
      <c r="AD36" s="34">
        <f t="shared" si="3"/>
        <v>0</v>
      </c>
      <c r="AE36" s="34">
        <f t="shared" si="3"/>
        <v>0</v>
      </c>
      <c r="AF36" s="34">
        <f t="shared" si="3"/>
        <v>0</v>
      </c>
      <c r="AG36" s="34">
        <f t="shared" si="3"/>
        <v>0</v>
      </c>
      <c r="AH36" s="34">
        <f t="shared" si="3"/>
        <v>0</v>
      </c>
      <c r="AI36" s="34">
        <f t="shared" si="3"/>
        <v>0</v>
      </c>
      <c r="AJ36" s="34">
        <f t="shared" si="3"/>
        <v>0</v>
      </c>
      <c r="AK36" s="34">
        <f t="shared" si="3"/>
        <v>0</v>
      </c>
      <c r="AL36" s="34">
        <f t="shared" si="3"/>
        <v>0</v>
      </c>
      <c r="AM36" s="34">
        <f t="shared" si="3"/>
        <v>0</v>
      </c>
      <c r="AN36" s="34">
        <f t="shared" si="3"/>
        <v>0</v>
      </c>
      <c r="AO36" s="34">
        <f t="shared" si="3"/>
        <v>0</v>
      </c>
      <c r="AP36" s="34">
        <f t="shared" si="3"/>
        <v>0</v>
      </c>
      <c r="AQ36" s="34">
        <f t="shared" ref="AQ36:BV36" si="4">AQ11+AQ14+AQ23+AQ26+AQ33+AQ35</f>
        <v>0</v>
      </c>
      <c r="AR36" s="34">
        <f t="shared" si="4"/>
        <v>0</v>
      </c>
      <c r="AS36" s="34">
        <f t="shared" si="4"/>
        <v>0</v>
      </c>
      <c r="AT36" s="34">
        <f t="shared" si="4"/>
        <v>0</v>
      </c>
      <c r="AU36" s="34">
        <f t="shared" si="4"/>
        <v>0</v>
      </c>
      <c r="AV36" s="34">
        <f t="shared" si="4"/>
        <v>0</v>
      </c>
      <c r="AW36" s="34">
        <f t="shared" si="4"/>
        <v>0</v>
      </c>
      <c r="AX36" s="34">
        <f t="shared" si="4"/>
        <v>0</v>
      </c>
      <c r="AY36" s="34">
        <f t="shared" si="4"/>
        <v>0</v>
      </c>
      <c r="AZ36" s="34">
        <f t="shared" si="4"/>
        <v>0</v>
      </c>
      <c r="BA36" s="34">
        <f t="shared" si="4"/>
        <v>0</v>
      </c>
      <c r="BB36" s="34">
        <f t="shared" si="4"/>
        <v>0</v>
      </c>
      <c r="BC36" s="34">
        <f t="shared" si="4"/>
        <v>0</v>
      </c>
      <c r="BD36" s="34">
        <f t="shared" si="4"/>
        <v>0</v>
      </c>
      <c r="BE36" s="34">
        <f t="shared" si="4"/>
        <v>0</v>
      </c>
      <c r="BF36" s="34">
        <f t="shared" si="4"/>
        <v>0</v>
      </c>
      <c r="BG36" s="34">
        <f t="shared" si="4"/>
        <v>0</v>
      </c>
      <c r="BH36" s="34">
        <f t="shared" si="4"/>
        <v>0</v>
      </c>
      <c r="BI36" s="34">
        <f t="shared" si="4"/>
        <v>0</v>
      </c>
      <c r="BJ36" s="34">
        <f t="shared" si="4"/>
        <v>0</v>
      </c>
      <c r="BK36" s="34">
        <f t="shared" si="4"/>
        <v>0</v>
      </c>
      <c r="BL36" s="34">
        <f t="shared" si="4"/>
        <v>0</v>
      </c>
      <c r="BM36" s="34">
        <f t="shared" si="4"/>
        <v>0</v>
      </c>
      <c r="BN36" s="34">
        <f t="shared" si="4"/>
        <v>0</v>
      </c>
      <c r="BO36" s="34">
        <f t="shared" si="4"/>
        <v>0</v>
      </c>
      <c r="BP36" s="34">
        <f t="shared" si="4"/>
        <v>0</v>
      </c>
      <c r="BQ36" s="34">
        <f t="shared" si="4"/>
        <v>0</v>
      </c>
      <c r="BR36" s="34">
        <f t="shared" si="4"/>
        <v>0</v>
      </c>
      <c r="BS36" s="34">
        <f t="shared" si="4"/>
        <v>0</v>
      </c>
      <c r="BT36" s="34">
        <f t="shared" si="4"/>
        <v>0</v>
      </c>
      <c r="BU36" s="34">
        <f t="shared" si="4"/>
        <v>0</v>
      </c>
      <c r="BV36" s="34">
        <f t="shared" si="4"/>
        <v>0</v>
      </c>
      <c r="BW36" s="34">
        <f t="shared" ref="BW36:CM36" si="5">BW11+BW14+BW23+BW26+BW33+BW35</f>
        <v>0</v>
      </c>
      <c r="BX36" s="34">
        <f t="shared" si="5"/>
        <v>0</v>
      </c>
      <c r="BY36" s="34">
        <f t="shared" si="5"/>
        <v>0</v>
      </c>
      <c r="BZ36" s="34">
        <f t="shared" si="5"/>
        <v>0</v>
      </c>
      <c r="CA36" s="34">
        <f t="shared" si="5"/>
        <v>0</v>
      </c>
      <c r="CB36" s="34">
        <f t="shared" si="5"/>
        <v>0</v>
      </c>
      <c r="CC36" s="34">
        <f t="shared" si="5"/>
        <v>0</v>
      </c>
      <c r="CD36" s="34">
        <f t="shared" si="5"/>
        <v>0</v>
      </c>
      <c r="CE36" s="34">
        <f t="shared" si="5"/>
        <v>0</v>
      </c>
      <c r="CF36" s="34">
        <f t="shared" si="5"/>
        <v>0</v>
      </c>
      <c r="CG36" s="34">
        <f t="shared" si="5"/>
        <v>0</v>
      </c>
      <c r="CH36" s="34">
        <f t="shared" si="5"/>
        <v>0</v>
      </c>
      <c r="CI36" s="34">
        <f t="shared" si="5"/>
        <v>0</v>
      </c>
      <c r="CJ36" s="34">
        <f t="shared" si="5"/>
        <v>0</v>
      </c>
      <c r="CK36" s="34">
        <f t="shared" si="5"/>
        <v>0</v>
      </c>
      <c r="CL36" s="34">
        <f t="shared" si="5"/>
        <v>0</v>
      </c>
      <c r="CM36" s="34">
        <f t="shared" si="5"/>
        <v>0</v>
      </c>
    </row>
  </sheetData>
  <mergeCells count="91">
    <mergeCell ref="E5:I5"/>
    <mergeCell ref="E36:H36"/>
    <mergeCell ref="C36:D36"/>
    <mergeCell ref="W35:X35"/>
    <mergeCell ref="W33:X33"/>
    <mergeCell ref="C34:D34"/>
    <mergeCell ref="E34:I34"/>
    <mergeCell ref="C32:D32"/>
    <mergeCell ref="E32:I32"/>
    <mergeCell ref="W31:X31"/>
    <mergeCell ref="C33:D33"/>
    <mergeCell ref="W32:X32"/>
    <mergeCell ref="C30:D30"/>
    <mergeCell ref="E30:I30"/>
    <mergeCell ref="W29:X29"/>
    <mergeCell ref="C31:D31"/>
    <mergeCell ref="C27:D27"/>
    <mergeCell ref="E27:I27"/>
    <mergeCell ref="C35:D35"/>
    <mergeCell ref="W34:X34"/>
    <mergeCell ref="E31:I31"/>
    <mergeCell ref="W30:X30"/>
    <mergeCell ref="C28:D28"/>
    <mergeCell ref="E28:I28"/>
    <mergeCell ref="W27:X27"/>
    <mergeCell ref="C29:D29"/>
    <mergeCell ref="E29:I29"/>
    <mergeCell ref="W28:X28"/>
    <mergeCell ref="E35:H35"/>
    <mergeCell ref="E33:H33"/>
    <mergeCell ref="C6:D6"/>
    <mergeCell ref="E6:I6"/>
    <mergeCell ref="C7:D7"/>
    <mergeCell ref="E7:I7"/>
    <mergeCell ref="W6:X6"/>
    <mergeCell ref="W7:X7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W24:X24"/>
    <mergeCell ref="C26:D26"/>
    <mergeCell ref="W25:X25"/>
    <mergeCell ref="W23:X23"/>
    <mergeCell ref="C24:D24"/>
    <mergeCell ref="E24:I24"/>
    <mergeCell ref="C23:D23"/>
    <mergeCell ref="E23:H23"/>
    <mergeCell ref="E26:H26"/>
    <mergeCell ref="W26:X26"/>
    <mergeCell ref="C25:D25"/>
    <mergeCell ref="E25:I25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2022-12-15T08:29:25Z</cp:lastPrinted>
  <dcterms:created xsi:type="dcterms:W3CDTF">2015-06-05T18:19:34Z</dcterms:created>
  <dcterms:modified xsi:type="dcterms:W3CDTF">2024-10-09T04:46:58Z</dcterms:modified>
</cp:coreProperties>
</file>