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/>
  <c r="L35"/>
  <c r="M35"/>
  <c r="N35"/>
  <c r="O35"/>
  <c r="L33"/>
  <c r="M33"/>
  <c r="N33"/>
  <c r="O33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L36" l="1"/>
  <c r="M36"/>
  <c r="N36"/>
  <c r="O36"/>
  <c r="K36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<sst xmlns="http://schemas.openxmlformats.org/spreadsheetml/2006/main" count="92" uniqueCount="77">
  <si>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</si>
  <si>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</si>
  <si>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</si>
  <si>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</si>
  <si>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</si>
  <si>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</si>
  <si>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</si>
  <si>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</si>
  <si>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</si>
  <si>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</si>
  <si>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</si>
  <si>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</si>
  <si>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</si>
  <si>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</si>
  <si>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</si>
  <si>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</si>
  <si>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</si>
  <si>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</si>
  <si>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</si>
  <si>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</si>
  <si>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16</t>
  </si>
  <si>
    <t>Колбаса порциями</t>
  </si>
  <si>
    <t>100/30</t>
  </si>
  <si>
    <t>288</t>
  </si>
  <si>
    <t>Курица отварная с соусом</t>
  </si>
  <si>
    <t>128</t>
  </si>
  <si>
    <t>268</t>
  </si>
  <si>
    <t>70/5</t>
  </si>
  <si>
    <t>42</t>
  </si>
  <si>
    <t>115</t>
  </si>
  <si>
    <t>Суп с рисовой крупой</t>
  </si>
  <si>
    <t>321</t>
  </si>
  <si>
    <t>429</t>
  </si>
  <si>
    <t>Булочка "Веснушка"</t>
  </si>
  <si>
    <t>49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</si>
  <si>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</si>
  <si>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</si>
  <si>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</si>
  <si>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</si>
  <si>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</si>
  <si>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</si>
  <si>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</si>
  <si>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</si>
  <si>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</si>
  <si>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</si>
  <si>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</si>
  <si>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</si>
  <si>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</si>
  <si>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</si>
  <si>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</si>
  <si>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</si>
  <si>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</si>
  <si>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</si>
  <si>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</si>
  <si>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</si>
  <si>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</si>
  <si>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</si>
  <si>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</si>
  <si>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</si>
  <si>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 xml:space="preserve">Салат витаминный </t>
  </si>
  <si>
    <t>Каша жидкая молочная ячневая с маслом</t>
  </si>
  <si>
    <t>Салат картофельный с солеными огурцами и зеленым горошком</t>
  </si>
  <si>
    <t>Хлеб ржано-пшеничный</t>
  </si>
  <si>
    <t>фрукты</t>
  </si>
  <si>
    <t>338</t>
  </si>
  <si>
    <t>200/15/7</t>
  </si>
  <si>
    <t>377</t>
  </si>
  <si>
    <t>Чай с лимоном</t>
  </si>
  <si>
    <t>Капуста тушеная</t>
  </si>
  <si>
    <t xml:space="preserve">Молоко кипяченое </t>
  </si>
  <si>
    <t>385</t>
  </si>
  <si>
    <t>хол.блюдо</t>
  </si>
  <si>
    <t>бл. из овощей</t>
  </si>
  <si>
    <t>бл. из мяса</t>
  </si>
  <si>
    <t>блюдо из круп</t>
  </si>
  <si>
    <t>ГБОУ РШИ с.Камышла</t>
  </si>
  <si>
    <t>Плоды или ягоды свежие (бананы)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</si>
</sst>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6"/>
  <sheetViews>
    <sheetView tabSelected="1" topLeftCell="B1" zoomScale="70" zoomScaleNormal="70" workbookViewId="0">
      <selection activeCell="CO13" sqref="CO13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102">
      <c r="A1" s="23"/>
      <c r="B1" s="23"/>
      <c r="C1" s="23"/>
      <c r="D1" s="23"/>
      <c r="E1" s="23"/>
    </row>
    <row r="2" spans="1:102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102" s="13" customFormat="1" ht="14.25" customHeight="1">
      <c r="A3" s="17" t="s">
        <v>48</v>
      </c>
      <c r="B3" s="18" t="s">
        <v>75</v>
      </c>
      <c r="C3" s="19"/>
      <c r="D3" s="19"/>
      <c r="E3" s="20"/>
      <c r="F3" s="17"/>
      <c r="G3" s="17"/>
      <c r="H3" s="17"/>
      <c r="I3" s="17"/>
      <c r="J3" s="17" t="s">
        <v>49</v>
      </c>
      <c r="K3" s="21"/>
      <c r="L3" s="22"/>
      <c r="M3" s="17" t="s">
        <v>50</v>
      </c>
      <c r="N3" s="17"/>
      <c r="O3" s="24">
        <v>45208</v>
      </c>
      <c r="P3" s="14"/>
      <c r="Q3" s="14"/>
      <c r="R3" s="14"/>
      <c r="S3" s="14"/>
      <c r="T3" s="14"/>
      <c r="U3" s="14"/>
      <c r="V3" s="14"/>
      <c r="W3" s="14"/>
      <c r="X3" s="14"/>
    </row>
    <row r="4" spans="1:102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2" ht="36" customHeight="1">
      <c r="A5" s="15" t="s">
        <v>36</v>
      </c>
      <c r="B5" s="36" t="s">
        <v>37</v>
      </c>
      <c r="C5" s="37" t="s">
        <v>0</v>
      </c>
      <c r="D5" s="38"/>
      <c r="E5" s="59" t="s">
        <v>1</v>
      </c>
      <c r="F5" s="60"/>
      <c r="G5" s="60"/>
      <c r="H5" s="60"/>
      <c r="I5" s="61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</row>
    <row r="6" spans="1:102" ht="39" customHeight="1">
      <c r="A6" s="25" t="s">
        <v>3</v>
      </c>
      <c r="B6" s="26" t="s">
        <v>74</v>
      </c>
      <c r="C6" s="45" t="s">
        <v>4</v>
      </c>
      <c r="D6" s="46"/>
      <c r="E6" s="47" t="s">
        <v>60</v>
      </c>
      <c r="F6" s="47"/>
      <c r="G6" s="47"/>
      <c r="H6" s="47"/>
      <c r="I6" s="47"/>
      <c r="J6" s="27" t="s">
        <v>5</v>
      </c>
      <c r="K6" s="28">
        <v>12.44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44"/>
      <c r="X6" s="44"/>
    </row>
    <row r="7" spans="1:102" ht="18.75">
      <c r="A7" s="25"/>
      <c r="B7" s="26" t="s">
        <v>71</v>
      </c>
      <c r="C7" s="45" t="s">
        <v>2</v>
      </c>
      <c r="D7" s="46"/>
      <c r="E7" s="47" t="s">
        <v>6</v>
      </c>
      <c r="F7" s="47"/>
      <c r="G7" s="47"/>
      <c r="H7" s="47"/>
      <c r="I7" s="47"/>
      <c r="J7" s="29">
        <v>45</v>
      </c>
      <c r="K7" s="28">
        <v>11.45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4"/>
      <c r="X7" s="54"/>
    </row>
    <row r="8" spans="1:102" ht="18.75">
      <c r="A8" s="25"/>
      <c r="B8" s="26" t="s">
        <v>71</v>
      </c>
      <c r="C8" s="45" t="s">
        <v>20</v>
      </c>
      <c r="D8" s="46"/>
      <c r="E8" s="47" t="s">
        <v>21</v>
      </c>
      <c r="F8" s="47"/>
      <c r="G8" s="47"/>
      <c r="H8" s="47"/>
      <c r="I8" s="47"/>
      <c r="J8" s="29">
        <v>50</v>
      </c>
      <c r="K8" s="28">
        <v>13.99</v>
      </c>
      <c r="L8" s="29">
        <v>212</v>
      </c>
      <c r="M8" s="28">
        <v>7.54</v>
      </c>
      <c r="N8" s="28">
        <v>20.04</v>
      </c>
      <c r="O8" s="28">
        <v>0.14000000000000001</v>
      </c>
      <c r="P8" s="11"/>
      <c r="Q8" s="3"/>
      <c r="R8" s="4"/>
      <c r="S8" s="5"/>
      <c r="T8" s="4"/>
      <c r="U8" s="5"/>
      <c r="V8" s="5"/>
      <c r="W8" s="44"/>
      <c r="X8" s="44"/>
    </row>
    <row r="9" spans="1:102" ht="18.75">
      <c r="A9" s="25"/>
      <c r="B9" s="26" t="s">
        <v>44</v>
      </c>
      <c r="C9" s="45" t="s">
        <v>8</v>
      </c>
      <c r="D9" s="46"/>
      <c r="E9" s="47" t="s">
        <v>9</v>
      </c>
      <c r="F9" s="47"/>
      <c r="G9" s="47"/>
      <c r="H9" s="47"/>
      <c r="I9" s="47"/>
      <c r="J9" s="29">
        <v>200</v>
      </c>
      <c r="K9" s="28">
        <v>10.199999999999999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48"/>
      <c r="X9" s="48"/>
    </row>
    <row r="10" spans="1:102" ht="18.75">
      <c r="A10" s="25"/>
      <c r="B10" s="26" t="s">
        <v>45</v>
      </c>
      <c r="C10" s="45"/>
      <c r="D10" s="46"/>
      <c r="E10" s="47" t="s">
        <v>7</v>
      </c>
      <c r="F10" s="47"/>
      <c r="G10" s="47"/>
      <c r="H10" s="47"/>
      <c r="I10" s="47"/>
      <c r="J10" s="29">
        <v>60</v>
      </c>
      <c r="K10" s="28">
        <v>3.84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49"/>
      <c r="X10" s="49"/>
    </row>
    <row r="11" spans="1:102" ht="18.75" customHeight="1">
      <c r="A11" s="25"/>
      <c r="B11" s="26"/>
      <c r="C11" s="45"/>
      <c r="D11" s="46"/>
      <c r="E11" s="51"/>
      <c r="F11" s="52"/>
      <c r="G11" s="52"/>
      <c r="H11" s="53"/>
      <c r="I11" s="26"/>
      <c r="J11" s="30"/>
      <c r="K11" s="31">
        <f>SUM(K6:K10)</f>
        <v>51.92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0"/>
      <c r="X11" s="50"/>
    </row>
    <row r="12" spans="1:102" ht="18.75">
      <c r="A12" s="25" t="s">
        <v>51</v>
      </c>
      <c r="B12" s="26" t="s">
        <v>44</v>
      </c>
      <c r="C12" s="45" t="s">
        <v>10</v>
      </c>
      <c r="D12" s="46"/>
      <c r="E12" s="47" t="s">
        <v>11</v>
      </c>
      <c r="F12" s="47"/>
      <c r="G12" s="47"/>
      <c r="H12" s="47"/>
      <c r="I12" s="47"/>
      <c r="J12" s="29">
        <v>200</v>
      </c>
      <c r="K12" s="28">
        <v>11.81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44"/>
      <c r="X12" s="44"/>
    </row>
    <row r="13" spans="1:102" ht="18.75">
      <c r="A13" s="25"/>
      <c r="B13" s="26" t="s">
        <v>54</v>
      </c>
      <c r="C13" s="45"/>
      <c r="D13" s="46"/>
      <c r="E13" s="47" t="s">
        <v>12</v>
      </c>
      <c r="F13" s="47"/>
      <c r="G13" s="47"/>
      <c r="H13" s="47"/>
      <c r="I13" s="47"/>
      <c r="J13" s="29">
        <v>30</v>
      </c>
      <c r="K13" s="28">
        <v>7.86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49"/>
      <c r="X13" s="49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ht="18.75" customHeight="1">
      <c r="A14" s="25"/>
      <c r="B14" s="26"/>
      <c r="C14" s="45"/>
      <c r="D14" s="46"/>
      <c r="E14" s="51"/>
      <c r="F14" s="52"/>
      <c r="G14" s="52"/>
      <c r="H14" s="53"/>
      <c r="I14" s="26"/>
      <c r="J14" s="30"/>
      <c r="K14" s="31">
        <f>SUM(K12:K13)</f>
        <v>19.670000000000002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0"/>
      <c r="X14" s="50"/>
    </row>
    <row r="15" spans="1:102" ht="41.25" customHeight="1">
      <c r="A15" s="25" t="s">
        <v>13</v>
      </c>
      <c r="B15" s="26" t="s">
        <v>46</v>
      </c>
      <c r="C15" s="45" t="s">
        <v>28</v>
      </c>
      <c r="D15" s="46"/>
      <c r="E15" s="47" t="s">
        <v>61</v>
      </c>
      <c r="F15" s="47"/>
      <c r="G15" s="47"/>
      <c r="H15" s="47"/>
      <c r="I15" s="47"/>
      <c r="J15" s="29">
        <v>100</v>
      </c>
      <c r="K15" s="28">
        <v>6.88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44"/>
      <c r="X15" s="44"/>
    </row>
    <row r="16" spans="1:102" ht="18.75">
      <c r="A16" s="25"/>
      <c r="B16" s="26" t="s">
        <v>47</v>
      </c>
      <c r="C16" s="45" t="s">
        <v>29</v>
      </c>
      <c r="D16" s="46"/>
      <c r="E16" s="47" t="s">
        <v>30</v>
      </c>
      <c r="F16" s="47"/>
      <c r="G16" s="47"/>
      <c r="H16" s="47"/>
      <c r="I16" s="47"/>
      <c r="J16" s="29">
        <v>300</v>
      </c>
      <c r="K16" s="28">
        <v>23.92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44"/>
      <c r="X16" s="44"/>
    </row>
    <row r="17" spans="1:24" ht="21" customHeight="1">
      <c r="A17" s="25"/>
      <c r="B17" s="26" t="s">
        <v>72</v>
      </c>
      <c r="C17" s="45" t="s">
        <v>31</v>
      </c>
      <c r="D17" s="46"/>
      <c r="E17" s="47" t="s">
        <v>68</v>
      </c>
      <c r="F17" s="47"/>
      <c r="G17" s="47"/>
      <c r="H17" s="47"/>
      <c r="I17" s="47"/>
      <c r="J17" s="29">
        <v>200</v>
      </c>
      <c r="K17" s="28">
        <v>17.309999999999999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44"/>
      <c r="X17" s="44"/>
    </row>
    <row r="18" spans="1:24" ht="39.75" customHeight="1">
      <c r="A18" s="25"/>
      <c r="B18" s="26" t="s">
        <v>73</v>
      </c>
      <c r="C18" s="45" t="s">
        <v>26</v>
      </c>
      <c r="D18" s="46"/>
      <c r="E18" s="47" t="s">
        <v>58</v>
      </c>
      <c r="F18" s="47"/>
      <c r="G18" s="47"/>
      <c r="H18" s="47"/>
      <c r="I18" s="47"/>
      <c r="J18" s="27" t="s">
        <v>27</v>
      </c>
      <c r="K18" s="28">
        <v>39.229999999999997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4"/>
      <c r="X18" s="54"/>
    </row>
    <row r="19" spans="1:24" s="13" customFormat="1" ht="41.25" customHeight="1">
      <c r="A19" s="25"/>
      <c r="B19" s="26" t="s">
        <v>63</v>
      </c>
      <c r="C19" s="58" t="s">
        <v>64</v>
      </c>
      <c r="D19" s="45"/>
      <c r="E19" s="55" t="s">
        <v>76</v>
      </c>
      <c r="F19" s="56"/>
      <c r="G19" s="56"/>
      <c r="H19" s="57"/>
      <c r="I19" s="41"/>
      <c r="J19" s="29">
        <v>181</v>
      </c>
      <c r="K19" s="28">
        <v>32.94</v>
      </c>
      <c r="L19" s="29">
        <v>211</v>
      </c>
      <c r="M19" s="28">
        <v>3.3</v>
      </c>
      <c r="N19" s="27">
        <v>1.1000000000000001</v>
      </c>
      <c r="O19" s="28">
        <v>46.2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44</v>
      </c>
      <c r="C20" s="45" t="s">
        <v>14</v>
      </c>
      <c r="D20" s="46"/>
      <c r="E20" s="47" t="s">
        <v>15</v>
      </c>
      <c r="F20" s="47"/>
      <c r="G20" s="47"/>
      <c r="H20" s="47"/>
      <c r="I20" s="47"/>
      <c r="J20" s="29">
        <v>200</v>
      </c>
      <c r="K20" s="28">
        <v>3.1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48"/>
      <c r="X20" s="48"/>
    </row>
    <row r="21" spans="1:24" ht="18.75">
      <c r="A21" s="25"/>
      <c r="B21" s="26" t="s">
        <v>45</v>
      </c>
      <c r="C21" s="45"/>
      <c r="D21" s="46"/>
      <c r="E21" s="47" t="s">
        <v>7</v>
      </c>
      <c r="F21" s="47"/>
      <c r="G21" s="47"/>
      <c r="H21" s="47"/>
      <c r="I21" s="47"/>
      <c r="J21" s="29">
        <v>60</v>
      </c>
      <c r="K21" s="28">
        <v>3.84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44"/>
      <c r="X21" s="44"/>
    </row>
    <row r="22" spans="1:24" ht="18.75">
      <c r="A22" s="25"/>
      <c r="B22" s="26" t="s">
        <v>45</v>
      </c>
      <c r="C22" s="45"/>
      <c r="D22" s="46"/>
      <c r="E22" s="47" t="s">
        <v>62</v>
      </c>
      <c r="F22" s="47"/>
      <c r="G22" s="47"/>
      <c r="H22" s="47"/>
      <c r="I22" s="47"/>
      <c r="J22" s="29">
        <v>90</v>
      </c>
      <c r="K22" s="28">
        <v>5.58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44"/>
      <c r="X22" s="44"/>
    </row>
    <row r="23" spans="1:24" ht="18.75">
      <c r="A23" s="25"/>
      <c r="B23" s="26"/>
      <c r="C23" s="45"/>
      <c r="D23" s="46"/>
      <c r="E23" s="51"/>
      <c r="F23" s="52"/>
      <c r="G23" s="52"/>
      <c r="H23" s="53"/>
      <c r="I23" s="26"/>
      <c r="J23" s="30"/>
      <c r="K23" s="31">
        <f>SUM(K15:K22)</f>
        <v>132.80000000000001</v>
      </c>
      <c r="L23" s="43">
        <f t="shared" ref="L23:O23" si="2">SUM(L15:L22)</f>
        <v>1183</v>
      </c>
      <c r="M23" s="31">
        <f t="shared" si="2"/>
        <v>33.97</v>
      </c>
      <c r="N23" s="31">
        <f t="shared" si="2"/>
        <v>38.32</v>
      </c>
      <c r="O23" s="31">
        <f t="shared" si="2"/>
        <v>174.2</v>
      </c>
      <c r="P23" s="9"/>
      <c r="Q23" s="1"/>
      <c r="R23" s="1"/>
      <c r="S23" s="1"/>
      <c r="T23" s="1"/>
      <c r="U23" s="1"/>
      <c r="V23" s="2"/>
      <c r="W23" s="50"/>
      <c r="X23" s="50"/>
    </row>
    <row r="24" spans="1:24" ht="18.75">
      <c r="A24" s="25" t="s">
        <v>16</v>
      </c>
      <c r="B24" s="26" t="s">
        <v>53</v>
      </c>
      <c r="C24" s="45" t="s">
        <v>32</v>
      </c>
      <c r="D24" s="46"/>
      <c r="E24" s="47" t="s">
        <v>33</v>
      </c>
      <c r="F24" s="47"/>
      <c r="G24" s="47"/>
      <c r="H24" s="47"/>
      <c r="I24" s="47"/>
      <c r="J24" s="29">
        <v>50</v>
      </c>
      <c r="K24" s="28">
        <v>3.71</v>
      </c>
      <c r="L24" s="29">
        <v>139</v>
      </c>
      <c r="M24" s="27">
        <v>3.9</v>
      </c>
      <c r="N24" s="28">
        <v>3.06</v>
      </c>
      <c r="O24" s="27">
        <v>23.9</v>
      </c>
      <c r="P24" s="12"/>
      <c r="Q24" s="4"/>
      <c r="R24" s="5"/>
      <c r="S24" s="4"/>
      <c r="T24" s="3"/>
      <c r="U24" s="3"/>
      <c r="V24" s="3"/>
      <c r="W24" s="44"/>
      <c r="X24" s="44"/>
    </row>
    <row r="25" spans="1:24" ht="36">
      <c r="A25" s="25"/>
      <c r="B25" s="26" t="s">
        <v>44</v>
      </c>
      <c r="C25" s="45" t="s">
        <v>66</v>
      </c>
      <c r="D25" s="46"/>
      <c r="E25" s="47" t="s">
        <v>67</v>
      </c>
      <c r="F25" s="47"/>
      <c r="G25" s="47"/>
      <c r="H25" s="47"/>
      <c r="I25" s="47"/>
      <c r="J25" s="29" t="s">
        <v>65</v>
      </c>
      <c r="K25" s="28">
        <v>2.87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49"/>
      <c r="X25" s="49"/>
    </row>
    <row r="26" spans="1:24" ht="18.75" customHeight="1">
      <c r="A26" s="25"/>
      <c r="B26" s="26"/>
      <c r="C26" s="45"/>
      <c r="D26" s="46"/>
      <c r="E26" s="51"/>
      <c r="F26" s="52"/>
      <c r="G26" s="52"/>
      <c r="H26" s="53"/>
      <c r="I26" s="26"/>
      <c r="J26" s="30"/>
      <c r="K26" s="31">
        <f>SUM(K24:K25)</f>
        <v>6.58</v>
      </c>
      <c r="L26" s="43">
        <f>SUM(L24:L25)</f>
        <v>201</v>
      </c>
      <c r="M26" s="31">
        <f t="shared" ref="M26:O26" si="3">SUM(M24:M25)</f>
        <v>4.03</v>
      </c>
      <c r="N26" s="31">
        <f t="shared" si="3"/>
        <v>3.08</v>
      </c>
      <c r="O26" s="31">
        <f t="shared" si="3"/>
        <v>39.099999999999994</v>
      </c>
      <c r="P26" s="9"/>
      <c r="Q26" s="1"/>
      <c r="R26" s="1"/>
      <c r="S26" s="1"/>
      <c r="T26" s="1"/>
      <c r="U26" s="1"/>
      <c r="V26" s="2"/>
      <c r="W26" s="50"/>
      <c r="X26" s="50"/>
    </row>
    <row r="27" spans="1:24" ht="18.75">
      <c r="A27" s="25" t="s">
        <v>19</v>
      </c>
      <c r="B27" s="26" t="s">
        <v>46</v>
      </c>
      <c r="C27" s="45" t="s">
        <v>34</v>
      </c>
      <c r="D27" s="46"/>
      <c r="E27" s="47" t="s">
        <v>59</v>
      </c>
      <c r="F27" s="47"/>
      <c r="G27" s="47"/>
      <c r="H27" s="47"/>
      <c r="I27" s="47"/>
      <c r="J27" s="29">
        <v>100</v>
      </c>
      <c r="K27" s="28">
        <v>8.66</v>
      </c>
      <c r="L27" s="29">
        <v>96</v>
      </c>
      <c r="M27" s="28">
        <v>1.57</v>
      </c>
      <c r="N27" s="28">
        <v>6.02</v>
      </c>
      <c r="O27" s="28">
        <v>8.7899999999999991</v>
      </c>
      <c r="P27" s="11"/>
      <c r="Q27" s="4"/>
      <c r="R27" s="4"/>
      <c r="S27" s="5"/>
      <c r="T27" s="4"/>
      <c r="U27" s="4"/>
      <c r="V27" s="4"/>
      <c r="W27" s="44"/>
      <c r="X27" s="44"/>
    </row>
    <row r="28" spans="1:24" ht="18.75">
      <c r="A28" s="25"/>
      <c r="B28" s="26" t="s">
        <v>56</v>
      </c>
      <c r="C28" s="45" t="s">
        <v>25</v>
      </c>
      <c r="D28" s="46"/>
      <c r="E28" s="47" t="s">
        <v>35</v>
      </c>
      <c r="F28" s="47"/>
      <c r="G28" s="47"/>
      <c r="H28" s="47"/>
      <c r="I28" s="47"/>
      <c r="J28" s="27" t="s">
        <v>5</v>
      </c>
      <c r="K28" s="28">
        <v>15.4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44"/>
      <c r="X28" s="44"/>
    </row>
    <row r="29" spans="1:24" ht="18.75">
      <c r="A29" s="25"/>
      <c r="B29" s="26" t="s">
        <v>57</v>
      </c>
      <c r="C29" s="45" t="s">
        <v>23</v>
      </c>
      <c r="D29" s="46"/>
      <c r="E29" s="47" t="s">
        <v>24</v>
      </c>
      <c r="F29" s="47"/>
      <c r="G29" s="47"/>
      <c r="H29" s="47"/>
      <c r="I29" s="47"/>
      <c r="J29" s="28" t="s">
        <v>22</v>
      </c>
      <c r="K29" s="28">
        <v>35.54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44"/>
      <c r="X29" s="44"/>
    </row>
    <row r="30" spans="1:24" ht="18.75">
      <c r="A30" s="25"/>
      <c r="B30" s="26" t="s">
        <v>55</v>
      </c>
      <c r="C30" s="45" t="s">
        <v>2</v>
      </c>
      <c r="D30" s="46"/>
      <c r="E30" s="47" t="s">
        <v>6</v>
      </c>
      <c r="F30" s="47"/>
      <c r="G30" s="47"/>
      <c r="H30" s="47"/>
      <c r="I30" s="47"/>
      <c r="J30" s="29">
        <v>45</v>
      </c>
      <c r="K30" s="28">
        <v>11.45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48"/>
      <c r="X30" s="48"/>
    </row>
    <row r="31" spans="1:24" ht="18.75">
      <c r="A31" s="25"/>
      <c r="B31" s="26" t="s">
        <v>45</v>
      </c>
      <c r="C31" s="45"/>
      <c r="D31" s="46"/>
      <c r="E31" s="47" t="s">
        <v>7</v>
      </c>
      <c r="F31" s="47"/>
      <c r="G31" s="47"/>
      <c r="H31" s="47"/>
      <c r="I31" s="47"/>
      <c r="J31" s="29">
        <v>80</v>
      </c>
      <c r="K31" s="28">
        <v>5.12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44"/>
      <c r="X31" s="44"/>
    </row>
    <row r="32" spans="1:24" ht="18.75">
      <c r="A32" s="25"/>
      <c r="B32" s="26" t="s">
        <v>44</v>
      </c>
      <c r="C32" s="45" t="s">
        <v>17</v>
      </c>
      <c r="D32" s="46"/>
      <c r="E32" s="47" t="s">
        <v>18</v>
      </c>
      <c r="F32" s="47"/>
      <c r="G32" s="47"/>
      <c r="H32" s="47"/>
      <c r="I32" s="47"/>
      <c r="J32" s="29">
        <v>200</v>
      </c>
      <c r="K32" s="28">
        <v>9.9700000000000006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49"/>
      <c r="X32" s="49"/>
    </row>
    <row r="33" spans="1:24" ht="18.75">
      <c r="A33" s="25"/>
      <c r="B33" s="26"/>
      <c r="C33" s="45"/>
      <c r="D33" s="46"/>
      <c r="E33" s="51"/>
      <c r="F33" s="52"/>
      <c r="G33" s="52"/>
      <c r="H33" s="53"/>
      <c r="I33" s="26"/>
      <c r="J33" s="30"/>
      <c r="K33" s="31">
        <f>SUM(K27:K32)</f>
        <v>86.14</v>
      </c>
      <c r="L33" s="43">
        <f t="shared" ref="L33:O33" si="4">SUM(L27:L32)</f>
        <v>821</v>
      </c>
      <c r="M33" s="31">
        <f t="shared" si="4"/>
        <v>19.950000000000003</v>
      </c>
      <c r="N33" s="31">
        <f t="shared" si="4"/>
        <v>38.630000000000003</v>
      </c>
      <c r="O33" s="31">
        <f t="shared" si="4"/>
        <v>98.070000000000007</v>
      </c>
      <c r="P33" s="9"/>
      <c r="Q33" s="1"/>
      <c r="R33" s="1"/>
      <c r="S33" s="1"/>
      <c r="T33" s="1"/>
      <c r="U33" s="1"/>
      <c r="V33" s="2"/>
      <c r="W33" s="50"/>
      <c r="X33" s="50"/>
    </row>
    <row r="34" spans="1:24" ht="18.75">
      <c r="A34" s="25" t="s">
        <v>52</v>
      </c>
      <c r="B34" s="26" t="s">
        <v>44</v>
      </c>
      <c r="C34" s="45" t="s">
        <v>70</v>
      </c>
      <c r="D34" s="46"/>
      <c r="E34" s="47" t="s">
        <v>69</v>
      </c>
      <c r="F34" s="47"/>
      <c r="G34" s="47"/>
      <c r="H34" s="47"/>
      <c r="I34" s="47"/>
      <c r="J34" s="29">
        <v>200</v>
      </c>
      <c r="K34" s="28">
        <v>17.100000000000001</v>
      </c>
      <c r="L34" s="29">
        <v>147</v>
      </c>
      <c r="M34" s="27">
        <v>5.64</v>
      </c>
      <c r="N34" s="29">
        <v>10.56</v>
      </c>
      <c r="O34" s="27">
        <v>7.46</v>
      </c>
      <c r="P34" s="10"/>
      <c r="Q34" s="8"/>
      <c r="R34" s="7"/>
      <c r="S34" s="6"/>
      <c r="T34" s="6"/>
      <c r="U34" s="6"/>
      <c r="V34" s="6"/>
      <c r="W34" s="62"/>
      <c r="X34" s="62"/>
    </row>
    <row r="35" spans="1:24" ht="18.75" customHeight="1">
      <c r="A35" s="25"/>
      <c r="B35" s="26"/>
      <c r="C35" s="57"/>
      <c r="D35" s="47"/>
      <c r="E35" s="51"/>
      <c r="F35" s="52"/>
      <c r="G35" s="52"/>
      <c r="H35" s="53"/>
      <c r="I35" s="26"/>
      <c r="J35" s="30"/>
      <c r="K35" s="31">
        <f>SUM(K34)</f>
        <v>17.100000000000001</v>
      </c>
      <c r="L35" s="43">
        <f t="shared" ref="L35:O35" si="5">SUM(L34)</f>
        <v>147</v>
      </c>
      <c r="M35" s="31">
        <f t="shared" si="5"/>
        <v>5.64</v>
      </c>
      <c r="N35" s="31">
        <f t="shared" si="5"/>
        <v>10.56</v>
      </c>
      <c r="O35" s="31">
        <f t="shared" si="5"/>
        <v>7.46</v>
      </c>
      <c r="P35" s="10"/>
      <c r="Q35" s="7"/>
      <c r="R35" s="7"/>
      <c r="S35" s="7"/>
      <c r="T35" s="8"/>
      <c r="U35" s="7"/>
      <c r="V35" s="7"/>
      <c r="W35" s="49"/>
      <c r="X35" s="49"/>
    </row>
    <row r="36" spans="1:24" ht="18.75">
      <c r="A36" s="25"/>
      <c r="B36" s="26"/>
      <c r="C36" s="57"/>
      <c r="D36" s="47"/>
      <c r="E36" s="51"/>
      <c r="F36" s="52"/>
      <c r="G36" s="52"/>
      <c r="H36" s="52"/>
      <c r="I36" s="34"/>
      <c r="J36" s="35"/>
      <c r="K36" s="33">
        <f>K11+K14+K23+K26+K33+K35</f>
        <v>314.21000000000004</v>
      </c>
      <c r="L36" s="32">
        <f t="shared" ref="L36:O36" si="6">L11+L14+L23+L26+L33+L35</f>
        <v>3208</v>
      </c>
      <c r="M36" s="33">
        <f t="shared" si="6"/>
        <v>87.24</v>
      </c>
      <c r="N36" s="33">
        <f t="shared" si="6"/>
        <v>136.80000000000001</v>
      </c>
      <c r="O36" s="33">
        <f t="shared" si="6"/>
        <v>404.62</v>
      </c>
    </row>
  </sheetData>
  <mergeCells count="92"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  <mergeCell ref="C31:D31"/>
    <mergeCell ref="E31:I31"/>
    <mergeCell ref="W30:X30"/>
    <mergeCell ref="C28:D28"/>
    <mergeCell ref="E28:I28"/>
    <mergeCell ref="C30:D30"/>
    <mergeCell ref="E30:I30"/>
    <mergeCell ref="W25:X25"/>
    <mergeCell ref="W27:X27"/>
    <mergeCell ref="C29:D29"/>
    <mergeCell ref="E29:I29"/>
    <mergeCell ref="W28:X28"/>
    <mergeCell ref="C27:D27"/>
    <mergeCell ref="E27:I27"/>
    <mergeCell ref="W29:X29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W7:X7"/>
    <mergeCell ref="W8:X8"/>
    <mergeCell ref="W13:X13"/>
    <mergeCell ref="W12:X12"/>
    <mergeCell ref="C12:D12"/>
    <mergeCell ref="E12:I12"/>
    <mergeCell ref="C13:D13"/>
    <mergeCell ref="E13:I13"/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7:D7"/>
    <mergeCell ref="E7:I7"/>
    <mergeCell ref="C9:D9"/>
    <mergeCell ref="E9:I9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2023-10-11T09:02:26Z</dcterms:modified>
</cp:coreProperties>
</file>